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tabRatio="898" firstSheet="11" activeTab="16"/>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s>
  <definedNames>
    <definedName name="_xlnm.Print_Area" localSheetId="11">'10个人家庭(政府预算)'!$A$1:$K$9</definedName>
    <definedName name="_xlnm.Print_Area" localSheetId="12">#N/A</definedName>
    <definedName name="_xlnm.Print_Area" localSheetId="13">'12商品服务(政府预算)'!$A$1:$T$10</definedName>
    <definedName name="_xlnm.Print_Area" localSheetId="14">#N/A</definedName>
    <definedName name="_xlnm.Print_Area" localSheetId="15">#N/A</definedName>
    <definedName name="_xlnm.Print_Area" localSheetId="16">#N/A</definedName>
    <definedName name="_xlnm.Print_Area" localSheetId="17">'16政府性基金(政府预算)'!$A$1:$U$6</definedName>
    <definedName name="_xlnm.Print_Area" localSheetId="18">#N/A</definedName>
    <definedName name="_xlnm.Print_Area" localSheetId="20">'19专户（政府预算）'!$A$1:$U$6</definedName>
    <definedName name="_xlnm.Print_Area" localSheetId="2">'1收支总表'!$A$1:$H$28</definedName>
    <definedName name="_xlnm.Print_Area" localSheetId="21">#N/A</definedName>
    <definedName name="_xlnm.Print_Area" localSheetId="22">#N/A</definedName>
    <definedName name="_xlnm.Print_Area" localSheetId="3">'2收入总表'!$A$1:$M$8</definedName>
    <definedName name="_xlnm.Print_Area" localSheetId="4">#N/A</definedName>
    <definedName name="_xlnm.Print_Area" localSheetId="5">'4支出分类(政府预算)'!$A$1:$U$17</definedName>
    <definedName name="_xlnm.Print_Area" localSheetId="6">#N/A</definedName>
    <definedName name="_xlnm.Print_Area" localSheetId="7">'6财政拨款收支总表'!$A$1:$F$26</definedName>
    <definedName name="_xlnm.Print_Area" localSheetId="8">#N/A</definedName>
    <definedName name="_xlnm.Print_Area" localSheetId="9">'8工资福利(政府预算)'!$A$1:$N$15</definedName>
    <definedName name="_xlnm.Print_Area" localSheetId="10">#N/A</definedName>
    <definedName name="_xlnm.Print_Area">#N/A</definedName>
    <definedName name="_xlnm.Print_Titles" localSheetId="11">'10个人家庭(政府预算)'!$1:$6</definedName>
    <definedName name="_xlnm.Print_Titles" localSheetId="13">'12商品服务(政府预算)'!$1:$6</definedName>
    <definedName name="_xlnm.Print_Titles" localSheetId="17">'16政府性基金(政府预算)'!$1:$6</definedName>
    <definedName name="_xlnm.Print_Titles" localSheetId="20">'19专户（政府预算）'!$2:$6</definedName>
    <definedName name="_xlnm.Print_Titles" localSheetId="2">'1收支总表'!$1:$5</definedName>
    <definedName name="_xlnm.Print_Titles" localSheetId="3">'2收入总表'!$1:$6</definedName>
    <definedName name="_xlnm.Print_Titles" localSheetId="5">'4支出分类(政府预算)'!$1:$6</definedName>
    <definedName name="_xlnm.Print_Titles" localSheetId="7">'6财政拨款收支总表'!$1:$5</definedName>
    <definedName name="_xlnm.Print_Titles" localSheetId="9">'8工资福利(政府预算)'!$1:$6</definedName>
    <definedName name="_xlnm.Print_Titles">#N/A</definedName>
  </definedNames>
  <calcPr fullCalcOnLoad="1"/>
</workbook>
</file>

<file path=xl/sharedStrings.xml><?xml version="1.0" encoding="utf-8"?>
<sst xmlns="http://schemas.openxmlformats.org/spreadsheetml/2006/main" count="1435" uniqueCount="465">
  <si>
    <t>2021年岳阳市部门预算公开表</t>
  </si>
  <si>
    <t>部门名称：</t>
  </si>
  <si>
    <t>人防办机关</t>
  </si>
  <si>
    <t>部门代码：</t>
  </si>
  <si>
    <t>50801</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</si>
  <si>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</si>
  <si>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</si>
  <si>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</si>
  <si>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</si>
  <si>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</si>
  <si>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</si>
  <si>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</si>
  <si>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</si>
  <si>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</si>
  <si>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</si>
  <si>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</si>
  <si>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</si>
  <si>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</si>
  <si>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</si>
  <si>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</si>
  <si>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</si>
  <si>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</si>
  <si>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</si>
  <si>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</si>
  <si>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</si>
  <si>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</si>
  <si>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</si>
  <si>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</si>
  <si>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</si>
  <si>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</si>
  <si>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</si>
  <si>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</si>
  <si>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</si>
  <si>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</si>
  <si>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</si>
  <si>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</si>
  <si>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</si>
  <si>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</si>
  <si>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</si>
  <si>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</si>
  <si>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</si>
  <si>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</si>
  <si>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</si>
  <si>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</si>
  <si>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</si>
  <si>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</si>
  <si>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</si>
  <si>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</si>
  <si>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</si>
  <si>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</si>
  <si>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</si>
  <si>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</si>
  <si>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</si>
  <si>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表-01</t>
  </si>
  <si>
    <t>部门收支总表</t>
  </si>
  <si>
    <t>单位:万元</t>
  </si>
  <si>
    <t>收                  入</t>
  </si>
  <si>
    <t>支                  出</t>
  </si>
  <si>
    <t>项         目</t>
  </si>
  <si>
    <t>本年预算</t>
  </si>
  <si>
    <t>功能分类科目</t>
  </si>
  <si>
    <t>部门预算经济分类</t>
  </si>
  <si>
    <t>政府预算经济分类</t>
  </si>
  <si>
    <t>一、一般预算拨款(补助)</t>
  </si>
  <si>
    <t>涉密</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</si>
  <si>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</si>
  <si>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</si>
  <si>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</si>
  <si>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</si>
  <si>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</si>
  <si>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</si>
  <si>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</si>
  <si>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</si>
  <si>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</si>
  <si>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</si>
  <si>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</si>
  <si>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</si>
  <si>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</si>
  <si>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</si>
  <si>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</si>
  <si>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</si>
  <si>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</si>
  <si>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</si>
  <si>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</si>
  <si>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</si>
  <si>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</si>
  <si>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</si>
  <si>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</si>
  <si>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</si>
  <si>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</si>
  <si>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</si>
  <si>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</si>
  <si>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</si>
  <si>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</si>
  <si>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</si>
  <si>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</si>
  <si>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</si>
  <si>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</si>
  <si>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</si>
  <si>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</si>
  <si>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</si>
  <si>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</si>
  <si>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</si>
  <si>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</si>
  <si>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</si>
  <si>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</si>
  <si>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</si>
  <si>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</si>
  <si>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</si>
  <si>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</si>
  <si>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</si>
  <si>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</si>
  <si>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</si>
  <si>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</si>
  <si>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</si>
  <si>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</si>
  <si>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</si>
  <si>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</si>
  <si>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</si>
  <si>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</si>
  <si>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</si>
  <si>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</si>
  <si>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</si>
  <si>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</si>
  <si>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</si>
  <si>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</si>
  <si>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</si>
  <si>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</si>
  <si>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</si>
  <si>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</si>
  <si>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</si>
  <si>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</si>
  <si>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</si>
  <si>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</si>
  <si>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</si>
  <si>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</si>
  <si>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</si>
  <si>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</si>
  <si>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</si>
  <si>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</si>
  <si>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</si>
  <si>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</si>
  <si>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</si>
  <si>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</si>
  <si>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</si>
  <si>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</si>
  <si>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</si>
  <si>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</si>
  <si>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</si>
  <si>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</si>
  <si>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</si>
  <si>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</si>
  <si>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</si>
  <si>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</si>
  <si>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</si>
  <si>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</si>
  <si>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</si>
  <si>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210</t>
  </si>
  <si>
    <t>11</t>
  </si>
  <si>
    <t>01</t>
  </si>
  <si>
    <t xml:space="preserve">  50801</t>
  </si>
  <si>
    <t xml:space="preserve">  行政单位医疗</t>
  </si>
  <si>
    <t>208</t>
  </si>
  <si>
    <t>05</t>
  </si>
  <si>
    <t xml:space="preserve">  机关事业单位基本养老保险缴费支出</t>
  </si>
  <si>
    <t>03</t>
  </si>
  <si>
    <t xml:space="preserve">  公务员医疗补助</t>
  </si>
  <si>
    <t>99</t>
  </si>
  <si>
    <t xml:space="preserve">  其他残疾人事业支出</t>
  </si>
  <si>
    <t>203</t>
  </si>
  <si>
    <t>06</t>
  </si>
  <si>
    <t xml:space="preserve">  人民防空</t>
  </si>
  <si>
    <t>221</t>
  </si>
  <si>
    <t>02</t>
  </si>
  <si>
    <t xml:space="preserve">  住房公积金</t>
  </si>
  <si>
    <t xml:space="preserve">  其他国防动员支出</t>
  </si>
  <si>
    <t>201</t>
  </si>
  <si>
    <t xml:space="preserve">  其他政府办公厅（室）及相关机构事务支出</t>
  </si>
  <si>
    <t xml:space="preserve">  行政运行（政府办公厅（室）及相关机构事务）</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</si>
  <si>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</si>
  <si>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</si>
  <si>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</si>
  <si>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</si>
  <si>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</si>
  <si>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</si>
  <si>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</si>
  <si>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</si>
  <si>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</si>
  <si>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</si>
  <si>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</si>
  <si>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</si>
  <si>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</si>
  <si>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</si>
  <si>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</si>
  <si>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</si>
  <si>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</si>
  <si>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</si>
  <si>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</si>
  <si>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</si>
  <si>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</si>
  <si>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</si>
  <si>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</si>
  <si>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</si>
  <si>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</si>
  <si>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</si>
  <si>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</si>
  <si>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</si>
  <si>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</si>
  <si>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</si>
  <si>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</si>
  <si>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</si>
  <si>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</si>
  <si>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</si>
  <si>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</si>
  <si>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</si>
  <si>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</si>
  <si>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</si>
  <si>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</si>
  <si>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</si>
  <si>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</si>
  <si>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</si>
  <si>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</si>
  <si>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</si>
  <si>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</si>
  <si>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</si>
  <si>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</si>
  <si>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一般公共服务支出</t>
  </si>
  <si>
    <t xml:space="preserve">  政府办公厅（室）及相关机构事务</t>
  </si>
  <si>
    <t xml:space="preserve">  201</t>
  </si>
  <si>
    <t xml:space="preserve">  03</t>
  </si>
  <si>
    <t xml:space="preserve">  99</t>
  </si>
  <si>
    <t>508</t>
  </si>
  <si>
    <t xml:space="preserve">    人防办</t>
  </si>
  <si>
    <t xml:space="preserve">  01</t>
  </si>
  <si>
    <t>国防支出</t>
  </si>
  <si>
    <t xml:space="preserve">  国防动员</t>
  </si>
  <si>
    <t xml:space="preserve">  203</t>
  </si>
  <si>
    <t xml:space="preserve">  06</t>
  </si>
  <si>
    <t>社会保障和就业支出</t>
  </si>
  <si>
    <t xml:space="preserve">  行政事业单位养老支出</t>
  </si>
  <si>
    <t xml:space="preserve">  208</t>
  </si>
  <si>
    <t xml:space="preserve">  05</t>
  </si>
  <si>
    <t xml:space="preserve">  残疾人事业</t>
  </si>
  <si>
    <t xml:space="preserve">  11</t>
  </si>
  <si>
    <t>卫生健康支出</t>
  </si>
  <si>
    <t xml:space="preserve">  行政事业单位医疗</t>
  </si>
  <si>
    <t xml:space="preserve">  210</t>
  </si>
  <si>
    <t>住房保障支出</t>
  </si>
  <si>
    <t xml:space="preserve">  住房改革支出</t>
  </si>
  <si>
    <t xml:space="preserve">  221</t>
  </si>
  <si>
    <t xml:space="preserve">  02</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</si>
  <si>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</si>
  <si>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</si>
  <si>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</si>
  <si>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</si>
  <si>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</si>
  <si>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</si>
  <si>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</si>
  <si>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</si>
  <si>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</si>
  <si>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</si>
  <si>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</si>
  <si>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</si>
  <si>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</si>
  <si>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</si>
  <si>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</si>
  <si>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</si>
  <si>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</si>
  <si>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</si>
  <si>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</si>
  <si>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</si>
  <si>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</si>
  <si>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</si>
  <si>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</si>
  <si>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</si>
  <si>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</si>
  <si>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</si>
  <si>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</si>
  <si>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</si>
  <si>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</si>
  <si>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</si>
  <si>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</si>
  <si>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</si>
  <si>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</si>
  <si>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</si>
  <si>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</si>
  <si>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</si>
  <si>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</si>
  <si>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</si>
  <si>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</si>
  <si>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</si>
  <si>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</si>
  <si>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人防办</t>
  </si>
  <si>
    <t xml:space="preserve">  人防办机关</t>
  </si>
  <si>
    <t xml:space="preserve">    50801</t>
  </si>
  <si>
    <t xml:space="preserve">    人民防空</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</si>
  <si>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</si>
  <si>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</si>
  <si>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</si>
  <si>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</si>
  <si>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</si>
  <si>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</si>
  <si>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</si>
  <si>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</si>
  <si>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</si>
  <si>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</si>
  <si>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</si>
  <si>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</si>
  <si>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</si>
  <si>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</si>
  <si>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</si>
  <si>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</si>
  <si>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</si>
  <si>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</si>
  <si>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</si>
  <si>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</si>
  <si>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</si>
  <si>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</si>
  <si>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</si>
  <si>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</si>
  <si>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</si>
  <si>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</si>
  <si>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</si>
  <si>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</si>
  <si>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</si>
  <si>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</si>
  <si>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</si>
  <si>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 xml:space="preserve">    行政运行（政府办公厅（室）及相关机构事务）</t>
  </si>
  <si>
    <t xml:space="preserve">    其他政府办公厅（室）及相关机构事务支出</t>
  </si>
  <si>
    <t>表-14</t>
  </si>
  <si>
    <t>2021年“三公”经费预算公开表</t>
  </si>
  <si>
    <t xml:space="preserve">单位名称
</t>
  </si>
  <si>
    <t>2021年"三公"经费预算支出</t>
  </si>
  <si>
    <t>因公出国（境）费</t>
  </si>
  <si>
    <t>公务用车购置</t>
  </si>
  <si>
    <t>其他交通工具购置</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</si>
  <si>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</si>
  <si>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</si>
  <si>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</si>
  <si>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</si>
  <si>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</si>
  <si>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</si>
  <si>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</si>
  <si>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</si>
  <si>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</si>
  <si>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</si>
  <si>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</si>
  <si>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</si>
  <si>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</si>
  <si>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</si>
  <si>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</si>
  <si>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</si>
  <si>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</si>
  <si>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</si>
  <si>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</si>
  <si>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</si>
  <si>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 xml:space="preserve">  对附属单位补助</t>
  </si>
  <si>
    <t xml:space="preserve">  组织指挥支出</t>
  </si>
  <si>
    <t xml:space="preserve">  县区人防平台建设</t>
  </si>
  <si>
    <t xml:space="preserve">  人防宣传教育</t>
  </si>
  <si>
    <t xml:space="preserve">  机关运转</t>
  </si>
  <si>
    <t xml:space="preserve">  工程维护管理</t>
  </si>
  <si>
    <t xml:space="preserve">  人防工程建设</t>
  </si>
  <si>
    <t xml:space="preserve">  应急经费</t>
  </si>
  <si>
    <t xml:space="preserve">  机关运转费用</t>
  </si>
  <si>
    <t xml:space="preserve">  人防信息保障</t>
  </si>
  <si>
    <t xml:space="preserve">  人防通信警报建设</t>
  </si>
  <si>
    <t xml:space="preserve">  非税收入征收成本</t>
  </si>
  <si>
    <t xml:space="preserve">  结转结存</t>
  </si>
  <si>
    <t xml:space="preserve">  办案费</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</si>
  <si>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</si>
  <si>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</si>
  <si>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</si>
  <si>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</si>
  <si>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</si>
  <si>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</si>
  <si>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</si>
  <si>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</si>
  <si>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</si>
  <si>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</si>
  <si>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</si>
  <si>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</si>
  <si>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</si>
  <si>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</si>
  <si>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
  </si>
  <si>
    <t>机关运转费用</t>
  </si>
  <si>
    <t>常年项目</t>
  </si>
  <si>
    <t>按照机关正常运转的实际需要，综合科制定预算标准，经单位党组开会讨论通过。</t>
  </si>
  <si>
    <t>为加强人防经费的合理支配，我办建立了一把手负总责、分管财务工作的领导具体负责，相关项目科室具体组织实施、行财科监督管理的工作机制。</t>
  </si>
  <si>
    <t>2021年1月至2021年12月</t>
  </si>
  <si>
    <t>在不违反相关政策的前提下，用以补充基本支出中财政拨款的差额部分，以保障单位正常的基本运转。</t>
  </si>
  <si>
    <t>为保障机关正常运转，主要用于补贴基本支出中财政拨款公用支出中的差额部分。年度执行达到预算既定目标。</t>
  </si>
  <si>
    <t>机关运转</t>
  </si>
  <si>
    <t>办案费</t>
  </si>
  <si>
    <t>人防工程建设</t>
  </si>
  <si>
    <t>岳阳市人防疏散基地二期（民兵训练基地）建设项目按照岳阳市发改委可行性研究报告批复投资预算（涉密）万元。</t>
  </si>
  <si>
    <t>市人防办成立了疏散基地指挥部和项目部，抽调专业技术力量给予人员保障。编制了目标管理制度、安全管理制度、进度管理制度等进行了制度保障。</t>
  </si>
  <si>
    <t>按照预算既定目标完成</t>
  </si>
  <si>
    <t>按照项目批复该项目于2021年全部完工并投入使用。</t>
  </si>
  <si>
    <t>该项目2021年主要完成岳阳市民兵训练基地完成项目建设进度目标。</t>
  </si>
  <si>
    <t>达到预算既定目标。</t>
  </si>
  <si>
    <t>无</t>
  </si>
  <si>
    <t>应急经费</t>
  </si>
  <si>
    <t>中发办[2014]15号文件精神及2021年省人防绩效评估指标、人防工作要点。</t>
  </si>
  <si>
    <t>为加强应急经费的管理，我办建立了一把手负总责、分管财务工作的领导具体负责、相关业务科室具体组织实施，其他部门联动的工作机制。</t>
  </si>
  <si>
    <t xml:space="preserve">按照中发办[2014]15号文件精神及2020年省人防绩效评估指标、人防工作要点的内容，通过建立健全预警机制，强化对突发事件的监测，尽快采取措施，迅速控制和消除危害，保障公共财产和人民生命安全，维护社会稳定，促进社会和经济的协调发展。 </t>
  </si>
  <si>
    <t>按照中发办[2014]15号文件精神及2020年省人防绩效评估指标、人防工作要点的内容，通过建立健全预警机制，强化对突发事件的监测，尽快采取措施，迅速控制和消除危害，保障公共财产和人民生命安全，维护社会稳定，促进社会和经济的协调发展</t>
  </si>
  <si>
    <t>根据全省人防工作的部署安排，2021年应急经费资金保障稳妥，用以应对不可预测突发事件的资金保障。防汛抢险应急经费（涉密）万元；省政府、市政府、岳阳军分区等其他部门应急支出（涉密）万元。达到预算既定目标。</t>
  </si>
  <si>
    <t>结转结存</t>
  </si>
  <si>
    <t>2021年省人防绩效评估指标、相关工作要点。2021年度单位年度绩效工作目标、相关年度工作要点。人员经费预算按照单位实有人数、财政预算标准公式核定。</t>
  </si>
  <si>
    <t>为确保各二级机构的正常运转，我办建立了一把手负总责、分管财务工作的领导具体负责，相关项目科室具体组织实施、行财科负责监管资金的合理利用的工作机制</t>
  </si>
  <si>
    <t>确保各二级机构工作的正常运转及保障人员工资、福利的正常及时发放。保民生保和谐。</t>
  </si>
  <si>
    <t>达到预算既定目标。下属二级机构人防工程管理站人员经费预算安排涉密万元。</t>
  </si>
  <si>
    <t xml:space="preserve"> </t>
  </si>
  <si>
    <t>县区人防平台建设</t>
  </si>
  <si>
    <t>根据湘发【2016】24号文（涉密）。参照省财政厅、省人防办相关文件给予支持县区人防平台建设。</t>
  </si>
  <si>
    <t>对县区已经通过立项批复、可行性研究批复、项目设计、设计预算编制、预算评审等手续的项目（涉密）给予支持。单位一把手负总责，分管领导全面负责的工作机制。</t>
  </si>
  <si>
    <t>2021年1月至12月</t>
  </si>
  <si>
    <t>达到预算既定目标</t>
  </si>
  <si>
    <t>参照省财政厅、省人防办相关文件给予支持县区人防平台建设共计涉密万元整。</t>
  </si>
  <si>
    <t>对附属单位补助</t>
  </si>
  <si>
    <t>根据全省人防工作的部署安排，2021年应急经费资金保障稳妥，用以应对不可预测突发事件的资金保障。防汛抢险应急经费涉密万元；省政府、市政府、岳阳军分区等其他部门应急支出涉密万元。达到预算既定目标。</t>
  </si>
  <si>
    <t>人防宣传教育</t>
  </si>
  <si>
    <t>中发办[2014]15号文件精神及2021年省人防年度工作要点、人防绩效评估指标、全省人防宣传教育工作指示要点。</t>
  </si>
  <si>
    <t>为加强人防宣传教育建设，我办建立了一把手负总责、分管宣教工作的领导具体负责，宣教室具体组织实施，其他部门联动的工作机制。成立了宣传教育领导机构，建立了相关制度，确保项目按计划按进度实施。</t>
  </si>
  <si>
    <t>通过扎实有效的人防宣传教育，扭转人防建设单打独斗的局面，全市、全社会形成领导重视支持、部门协调配合、社会高度关注，关心人防、支持人防、建设人防的良好氛围。</t>
  </si>
  <si>
    <t>结合“5.12”防空防灾宣传日，“11.1”防空警报试鸣日等，开展大型人防宣传，向群众发放资料，结合党校培训、学生军训，计划对各级领导干部、6000名学生进行人防知识和技能培训，利用新闻媒体宣传报道人防法律法规知识和人防建设成就；结合已建人防宣教阵地建设进行宣传和日常维护。</t>
  </si>
  <si>
    <t>提高广大人民群众的国防观念和防空防灾技能。发挥社会效益。社会公众满意度100%。</t>
  </si>
  <si>
    <t>非税收入征收成本</t>
  </si>
  <si>
    <t>根据岳政办函〔2014〕78号文件精神，核定我单位行政事业性收费执收成本。2020年10月份岳阳市非税收入征收管理局核定我单位的人防易地建设费征收成本比例为4.5%，国有资产出租收入征收成本比例为20%。</t>
  </si>
  <si>
    <t>为加强人防非税收入征收成本的合理利用，我办建立了一把手负总责、分管财务工作的领导具体负责，相关项目科室具体组织实施、行财科负责监管资金的合理利用的工作机制。</t>
  </si>
  <si>
    <t>2021年1月份至2021年12月份。根据收费进度逐步落实。</t>
  </si>
  <si>
    <t>根据岳政办函〔2014〕78号文件精神，合理利用人防非税收入征收成本。为更好的保障人防执法等工作的顺利开展。</t>
  </si>
  <si>
    <t>根据岳政办函〔2014〕78号文件精神，合理利用人防非税收入征收成本。为更好的保障2021年度人防执法、机关正常运转等工作的顺利开展。</t>
  </si>
  <si>
    <t>组织指挥支出</t>
  </si>
  <si>
    <t>《人民防空训练与考核大纲》、《关于深入推进人民防空改革发展的实施意见》（湘发【2016】24号）、根据省人防办工作安排，进行防空袭方案修订，列入省人防办绩效考核。</t>
  </si>
  <si>
    <t>为加强人防组织指挥支出，人防办建立了一把手负总责，分管指挥通信工作的领导具体负责，指挥通信科和信息保障中心具体组织实施，其他部门联动的工作机制。</t>
  </si>
  <si>
    <t>根据省人防办工作要求，不断提升人防专业队伍能力，加快完成防空袭方案修订工作，不断提升我办人防组织指挥体系遂行任务的能力。</t>
  </si>
  <si>
    <t>根据省办年度工作计划，抓好指挥通信体系建设、完成防空袭方案修订，通信系统演练和专业队伍的训练演练及我办准军事化建设。</t>
  </si>
  <si>
    <t>1、人防专业队伍封闭式集训、准军事化建设涉密万元；
2、防空袭方案修订涉密万元。
达到预算既定目标。</t>
  </si>
  <si>
    <t>人防信息保障</t>
  </si>
  <si>
    <t>工程维护管理</t>
  </si>
  <si>
    <t>湖南省人民防空工程建设与维护管理规定（省人民政府令第270号）、岳阳市人民防空办公室《关于移交部分人防工程维护管理权的通知》、国家人防办《关于开展人民防空行业整治的通知》（国人防【2019】6号）、省人防办《关于印发&lt;全省人民防空行业整治工作方案&gt;的通知》（湘防办发[2019]2号）、岳安办《安全生产绩效考核细则》。</t>
  </si>
  <si>
    <t>我办建立了一把手负总责，分管工程工作的领导具体负责，相关项目科室具体组织实施、行财科监督管理的工作机制。制定了单位《内控管理制度》和《机关制度汇编》，涵盖各项相关制度40余条。</t>
  </si>
  <si>
    <t>岳阳楼区早期人防工程维护涉密万元；人防施工图晒图涉密万元，安全生产涉密万元，早期人防工程加固改造标准课题研究涉密万元，主城区交通综合整治涉密万元，工程管理站申报与公共工程相连有安全隐患的单位工程整治及汛期后防空洞洞室全路段清淤费涉密万元，应急抢险设备采购及各管理房、口部水电费涉密万元。</t>
  </si>
  <si>
    <t>人防通信警报建设</t>
  </si>
  <si>
    <t>中发办[2014]15号文件精神及2021年省人防绩效考核评估指标、指挥通信工作要点。</t>
  </si>
  <si>
    <t>人防办建立了一把手负总责，分管指挥通信工作的领导具体负责，指挥通信科和信息保障中心具体组织实施，其他部门联动的工作机制。</t>
  </si>
  <si>
    <t>根据省办工作要求，加快指挥通信体系建设，重点抓好指挥平台建设、通信训练演练、人防数据库建设和专业队伍训练演练，全面完成全省人防应急指挥通信专网和警报报知网建设目标任务，不断提高我市人防组织指挥、通信保障和遂行能力。</t>
  </si>
  <si>
    <t>根据省办安排的年度工作任务、“11.1”防空警报试鸣日等，抓好指挥通信体系建设、通信训练演练、和专业队伍训练演练，全面完成全省人防应急指挥通信专网和警报报知网建设目标任务。</t>
  </si>
  <si>
    <t>提高我市人防组织指挥、通信保障和遂行能力。达到预算既定目标。</t>
  </si>
  <si>
    <t xml:space="preserve">
</t>
  </si>
  <si>
    <t>表-23</t>
  </si>
  <si>
    <t>部门(单位)整体支出预算绩效目标申报表</t>
  </si>
  <si>
    <t>年度预算申请资金</t>
  </si>
  <si>
    <t>部门职能职责概述</t>
  </si>
  <si>
    <t>年度整体绩效目标</t>
  </si>
  <si>
    <t>年度整体绩效指标</t>
  </si>
  <si>
    <t>总额</t>
  </si>
  <si>
    <t>产出指标</t>
  </si>
  <si>
    <t>效益指标</t>
  </si>
  <si>
    <t xml:space="preserve">1、贯彻和监督执行国家、省关于人民防空的法律、法规和政策，拟订全市人民防空的基本战略方案，编制中长期发展规划和年度工作计划，经批准后组织实施。
2、根据国家批准的防护类别、防护标准，会同有关部门编制和审批人民防空建设与城市建设相结合的规划；审核城市总体规划中有关贯彻落实人民防空要求及人民防空建设规划情况，依法对城市重要经济目标的人民防空建设进行监督检查。
3、组织和指导制订城市防空袭方案；监督检查群众防空组织建设、训练；组织协调应急求援、抢险救灾工作。
4、组织管理人民防空通信警报建设；对人民防空通信警报网建设实施计划、技术和质量管理，监督保证全市人民防空通信警报畅通；实施人防无线电管制。
5、组织管理人民防空工程建设；根据国家和省批准的防护标准和质量标准，对人民防空工程建设实施计划、技术和质量管理；指导和监督结合民用建筑修建防空地下室工作；监管人民防空工程维护管理和平时开发利用；在城市地下空间的开发和利用中监督落实人民防空要求的工作。
6、会同有关部门组织开展人民防空宣传教育工作；普及人民防空知识和技能；负责组织人民防空干部、职工的教育培训工作。
7、管理人民防空经费和资产；编制人民防空经费预决算，对使用情况实施监督检查。
8、组织人民防空工程、通信、防化等科学技术研究，推广应用科技成果。
9、战时组织开展城市人民防空袭斗争。
10、承办市委、市政府、岳阳军分区和市国防动员委员会交办的其他事项。
</t>
  </si>
  <si>
    <t xml:space="preserve">1、按（国人防【2012】390号）《关于岳阳市人防指挥所项目建设书的批复》要求，完成人防指挥所信息化建设。
2、完成机关准军事化建设和全市老旧警报器的更换。
3、按照既定的工作任务完成2021年度人防宣传教育工作，做好人防人防法律法规的宣传和党校、少年军校的人防宣传培训工作，做好人防志愿者服务工作等。
4、按照省人防办的既定工作目标，加快人防通信警报的建设。
5、在完成专项项目工作的同时，积极维护机关的正常运转和二级机构的运行，保障单位全面工作按照年初的绩效目标完成。
</t>
  </si>
  <si>
    <t xml:space="preserve">1、完成人防指挥所信息化建设，该项目为人防指挥所续建工程，预算资金涉密万元。
2、完成全市老旧警报器更换涉密台。
3、完成社区宣传教育3个；人防宣传图文制作100幅；公益宣传片一部。
4、根据《湖南省人民防空工程建设与维护管理规定》，确保项目年度任务在年内完成，无法完成的在次年完成，未完成率不超过50%。项目支出控制在预算内。
5、完成保障机关基本运转的相关工作。
</t>
  </si>
  <si>
    <t>根据单位年度工作目标，在保障单位基本运行的前提下完成各项相关工作，提高我市的人防组织指挥、通信保障能力；通过广泛的宣传教育，提高广大人民群众的国防观念和防空防灾技能。所有工作达到预算既定目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</si>
</sst>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0_);[Red]\(0.00\)"/>
    <numFmt numFmtId="179" formatCode="0.00_ "/>
    <numFmt numFmtId="180" formatCode="#,##0.0000"/>
    <numFmt numFmtId="181" formatCode="#,##0.00_);[Red]\(#,##0.00\)"/>
    <numFmt numFmtId="182" formatCode="00"/>
    <numFmt numFmtId="183" formatCode="0000"/>
    <numFmt numFmtId="184" formatCode="#,##0.00_ ;[Red]\-#,##0.00\ "/>
  </numFmts>
  <fonts count="36">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0"/>
      <name val="宋体"/>
      <family val="0"/>
    </font>
    <font>
      <sz val="16"/>
      <name val="黑体"/>
      <family val="0"/>
    </font>
    <font>
      <b/>
      <sz val="9"/>
      <name val="宋体"/>
      <family val="0"/>
    </font>
    <font>
      <sz val="18"/>
      <name val="方正小标宋_GBK"/>
      <family val="0"/>
    </font>
    <font>
      <b/>
      <sz val="20"/>
      <color indexed="8"/>
      <name val="宋体"/>
      <family val="0"/>
    </font>
    <font>
      <b/>
      <sz val="10"/>
      <color indexed="8"/>
      <name val="宋体"/>
      <family val="0"/>
    </font>
    <font>
      <sz val="11"/>
      <color indexed="8"/>
      <name val="Calibri"/>
      <family val="2"/>
    </font>
    <font>
      <b/>
      <sz val="48"/>
      <name val="黑体"/>
      <family val="0"/>
    </font>
    <font>
      <sz val="14"/>
      <name val="宋体"/>
      <family val="0"/>
    </font>
    <font>
      <b/>
      <sz val="13"/>
      <color indexed="62"/>
      <name val="宋体"/>
      <family val="0"/>
    </font>
    <font>
      <sz val="11"/>
      <color indexed="8"/>
      <name val="宋体"/>
      <family val="0"/>
    </font>
    <font>
      <sz val="11"/>
      <color indexed="16"/>
      <name val="宋体"/>
      <family val="0"/>
    </font>
    <font>
      <sz val="11"/>
      <color indexed="53"/>
      <name val="宋体"/>
      <family val="0"/>
    </font>
    <font>
      <sz val="11"/>
      <color indexed="10"/>
      <name val="宋体"/>
      <family val="0"/>
    </font>
    <font>
      <b/>
      <sz val="15"/>
      <color indexed="62"/>
      <name val="宋体"/>
      <family val="0"/>
    </font>
    <font>
      <sz val="11"/>
      <color indexed="9"/>
      <name val="宋体"/>
      <family val="0"/>
    </font>
    <font>
      <b/>
      <sz val="11"/>
      <color indexed="62"/>
      <name val="宋体"/>
      <family val="0"/>
    </font>
    <font>
      <sz val="11"/>
      <color indexed="62"/>
      <name val="宋体"/>
      <family val="0"/>
    </font>
    <font>
      <u val="single"/>
      <sz val="11"/>
      <color indexed="20"/>
      <name val="宋体"/>
      <family val="0"/>
    </font>
    <font>
      <i/>
      <sz val="11"/>
      <color indexed="23"/>
      <name val="宋体"/>
      <family val="0"/>
    </font>
    <font>
      <b/>
      <sz val="11"/>
      <color indexed="8"/>
      <name val="宋体"/>
      <family val="0"/>
    </font>
    <font>
      <b/>
      <sz val="11"/>
      <color indexed="53"/>
      <name val="宋体"/>
      <family val="0"/>
    </font>
    <font>
      <sz val="11"/>
      <color indexed="19"/>
      <name val="宋体"/>
      <family val="0"/>
    </font>
    <font>
      <sz val="11"/>
      <color indexed="20"/>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indexed="17"/>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17" fillId="4" borderId="0" applyNumberFormat="0" applyBorder="0" applyAlignment="0" applyProtection="0"/>
    <xf numFmtId="0" fontId="2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31"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4" fillId="0" borderId="0" applyNumberFormat="0" applyFill="0" applyBorder="0" applyAlignment="0" applyProtection="0"/>
    <xf numFmtId="0" fontId="16" fillId="2" borderId="2" applyNumberFormat="0" applyFont="0" applyAlignment="0" applyProtection="0"/>
    <xf numFmtId="0" fontId="21"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5" fillId="0" borderId="3" applyNumberFormat="0" applyFill="0" applyAlignment="0" applyProtection="0"/>
    <xf numFmtId="0" fontId="21" fillId="6" borderId="0" applyNumberFormat="0" applyBorder="0" applyAlignment="0" applyProtection="0"/>
    <xf numFmtId="0" fontId="22" fillId="0" borderId="4" applyNumberFormat="0" applyFill="0" applyAlignment="0" applyProtection="0"/>
    <xf numFmtId="0" fontId="21" fillId="6" borderId="0" applyNumberFormat="0" applyBorder="0" applyAlignment="0" applyProtection="0"/>
    <xf numFmtId="0" fontId="30" fillId="8" borderId="5" applyNumberFormat="0" applyAlignment="0" applyProtection="0"/>
    <xf numFmtId="0" fontId="27" fillId="8" borderId="1" applyNumberFormat="0" applyAlignment="0" applyProtection="0"/>
    <xf numFmtId="0" fontId="32" fillId="9" borderId="6" applyNumberFormat="0" applyAlignment="0" applyProtection="0"/>
    <xf numFmtId="0" fontId="16" fillId="2" borderId="0" applyNumberFormat="0" applyBorder="0" applyAlignment="0" applyProtection="0"/>
    <xf numFmtId="0" fontId="21" fillId="10" borderId="0" applyNumberFormat="0" applyBorder="0" applyAlignment="0" applyProtection="0"/>
    <xf numFmtId="0" fontId="18" fillId="0" borderId="7" applyNumberFormat="0" applyFill="0" applyAlignment="0" applyProtection="0"/>
    <xf numFmtId="0" fontId="26" fillId="0" borderId="8" applyNumberFormat="0" applyFill="0" applyAlignment="0" applyProtection="0"/>
    <xf numFmtId="0" fontId="34" fillId="5" borderId="0" applyNumberFormat="0" applyBorder="0" applyAlignment="0" applyProtection="0"/>
    <xf numFmtId="0" fontId="28" fillId="11" borderId="0" applyNumberFormat="0" applyBorder="0" applyAlignment="0" applyProtection="0"/>
    <xf numFmtId="0" fontId="16" fillId="12" borderId="0" applyNumberFormat="0" applyBorder="0" applyAlignment="0" applyProtection="0"/>
    <xf numFmtId="0" fontId="21" fillId="13" borderId="0" applyNumberFormat="0" applyBorder="0" applyAlignment="0" applyProtection="0"/>
    <xf numFmtId="0" fontId="1" fillId="0" borderId="0">
      <alignment vertical="center"/>
      <protection/>
    </xf>
    <xf numFmtId="0" fontId="16" fillId="1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1" fillId="0" borderId="0">
      <alignment vertical="center"/>
      <protection/>
    </xf>
    <xf numFmtId="0" fontId="35" fillId="0" borderId="0">
      <alignment/>
      <protection/>
    </xf>
    <xf numFmtId="0" fontId="16" fillId="14" borderId="0" applyNumberFormat="0" applyBorder="0" applyAlignment="0" applyProtection="0"/>
    <xf numFmtId="0" fontId="16" fillId="6" borderId="0" applyNumberFormat="0" applyBorder="0" applyAlignment="0" applyProtection="0"/>
    <xf numFmtId="0" fontId="21" fillId="16" borderId="0" applyNumberFormat="0" applyBorder="0" applyAlignment="0" applyProtection="0"/>
    <xf numFmtId="0" fontId="0" fillId="0" borderId="0">
      <alignment/>
      <protection/>
    </xf>
    <xf numFmtId="0" fontId="16" fillId="14" borderId="0" applyNumberFormat="0" applyBorder="0" applyAlignment="0" applyProtection="0"/>
    <xf numFmtId="0" fontId="21" fillId="17" borderId="0" applyNumberFormat="0" applyBorder="0" applyAlignment="0" applyProtection="0"/>
    <xf numFmtId="0" fontId="29" fillId="4" borderId="0" applyNumberFormat="0" applyBorder="0" applyAlignment="0" applyProtection="0"/>
    <xf numFmtId="0" fontId="21" fillId="7" borderId="0" applyNumberFormat="0" applyBorder="0" applyAlignment="0" applyProtection="0"/>
    <xf numFmtId="0" fontId="16" fillId="3" borderId="0" applyNumberFormat="0" applyBorder="0" applyAlignment="0" applyProtection="0"/>
    <xf numFmtId="0" fontId="21"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cellStyleXfs>
  <cellXfs count="466">
    <xf numFmtId="0" fontId="0" fillId="0" borderId="0" xfId="0" applyAlignment="1">
      <alignment/>
    </xf>
    <xf numFmtId="0" fontId="1" fillId="0" borderId="0" xfId="19" applyFill="1">
      <alignment/>
      <protection/>
    </xf>
    <xf numFmtId="0" fontId="1"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2" xfId="19" applyNumberFormat="1" applyFont="1" applyFill="1" applyBorder="1" applyAlignment="1" applyProtection="1">
      <alignment horizontal="center" vertical="center" wrapText="1"/>
      <protection/>
    </xf>
    <xf numFmtId="0" fontId="4" fillId="8" borderId="13" xfId="19" applyNumberFormat="1" applyFont="1" applyFill="1" applyBorder="1" applyAlignment="1" applyProtection="1">
      <alignment horizontal="center" vertical="center"/>
      <protection/>
    </xf>
    <xf numFmtId="0" fontId="4" fillId="8" borderId="14"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3" xfId="19" applyFont="1" applyFill="1" applyBorder="1" applyAlignment="1">
      <alignment horizontal="center" vertical="center"/>
      <protection/>
    </xf>
    <xf numFmtId="0" fontId="2" fillId="8" borderId="15" xfId="19" applyFont="1" applyFill="1" applyBorder="1" applyAlignment="1">
      <alignment horizontal="center" vertical="center"/>
      <protection/>
    </xf>
    <xf numFmtId="49" fontId="2" fillId="0" borderId="16"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right"/>
      <protection/>
    </xf>
    <xf numFmtId="0" fontId="4" fillId="8" borderId="17"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84" applyFill="1">
      <alignment/>
      <protection/>
    </xf>
    <xf numFmtId="0" fontId="1" fillId="0" borderId="0" xfId="84">
      <alignment/>
      <protection/>
    </xf>
    <xf numFmtId="0" fontId="2" fillId="0" borderId="0" xfId="84" applyFont="1" applyAlignment="1">
      <alignment horizontal="center" vertical="center"/>
      <protection/>
    </xf>
    <xf numFmtId="0" fontId="2" fillId="0" borderId="0" xfId="84" applyNumberFormat="1" applyFont="1" applyAlignment="1">
      <alignment horizontal="center" vertical="center"/>
      <protection/>
    </xf>
    <xf numFmtId="0" fontId="3" fillId="0" borderId="0" xfId="84" applyNumberFormat="1" applyFont="1" applyFill="1" applyAlignment="1" applyProtection="1">
      <alignment horizontal="center" vertical="center"/>
      <protection/>
    </xf>
    <xf numFmtId="0" fontId="4" fillId="8" borderId="9" xfId="84" applyNumberFormat="1" applyFont="1" applyFill="1" applyBorder="1" applyAlignment="1" applyProtection="1">
      <alignment horizontal="center" vertical="center" wrapText="1"/>
      <protection/>
    </xf>
    <xf numFmtId="0" fontId="4" fillId="8" borderId="15" xfId="84" applyNumberFormat="1" applyFont="1" applyFill="1" applyBorder="1" applyAlignment="1" applyProtection="1">
      <alignment horizontal="center" vertical="center" wrapText="1"/>
      <protection/>
    </xf>
    <xf numFmtId="0" fontId="4" fillId="8" borderId="11" xfId="84" applyNumberFormat="1" applyFont="1" applyFill="1" applyBorder="1" applyAlignment="1" applyProtection="1">
      <alignment horizontal="center" vertical="center" wrapText="1"/>
      <protection/>
    </xf>
    <xf numFmtId="0" fontId="4" fillId="8" borderId="10" xfId="84" applyNumberFormat="1" applyFont="1" applyFill="1" applyBorder="1" applyAlignment="1" applyProtection="1">
      <alignment horizontal="center" vertical="center" wrapText="1"/>
      <protection/>
    </xf>
    <xf numFmtId="0" fontId="4" fillId="8" borderId="17" xfId="84" applyNumberFormat="1" applyFont="1" applyFill="1" applyBorder="1" applyAlignment="1" applyProtection="1">
      <alignment horizontal="center" vertical="center" wrapText="1"/>
      <protection/>
    </xf>
    <xf numFmtId="0" fontId="4" fillId="8" borderId="9" xfId="84" applyNumberFormat="1" applyFont="1" applyFill="1" applyBorder="1" applyAlignment="1" applyProtection="1">
      <alignment vertical="center" wrapText="1"/>
      <protection/>
    </xf>
    <xf numFmtId="0" fontId="2" fillId="8" borderId="13" xfId="84" applyFont="1" applyFill="1" applyBorder="1" applyAlignment="1">
      <alignment horizontal="center" vertical="center"/>
      <protection/>
    </xf>
    <xf numFmtId="0" fontId="2" fillId="8" borderId="9" xfId="84" applyFont="1" applyFill="1" applyBorder="1" applyAlignment="1">
      <alignment horizontal="center" vertical="center"/>
      <protection/>
    </xf>
    <xf numFmtId="0" fontId="2" fillId="8" borderId="15" xfId="84" applyFont="1" applyFill="1" applyBorder="1" applyAlignment="1">
      <alignment horizontal="center" vertical="center"/>
      <protection/>
    </xf>
    <xf numFmtId="49" fontId="2" fillId="0" borderId="9" xfId="84" applyNumberFormat="1" applyFont="1" applyFill="1" applyBorder="1" applyAlignment="1" applyProtection="1">
      <alignment horizontal="center" vertical="center" wrapText="1"/>
      <protection/>
    </xf>
    <xf numFmtId="49" fontId="2" fillId="0" borderId="9" xfId="84" applyNumberFormat="1" applyFont="1" applyFill="1" applyBorder="1" applyAlignment="1" applyProtection="1">
      <alignment horizontal="left" vertical="center" wrapText="1"/>
      <protection/>
    </xf>
    <xf numFmtId="49" fontId="2" fillId="0" borderId="16" xfId="84" applyNumberFormat="1" applyFont="1" applyFill="1" applyBorder="1" applyAlignment="1" applyProtection="1">
      <alignment horizontal="left" vertical="center" wrapText="1"/>
      <protection/>
    </xf>
    <xf numFmtId="176" fontId="2" fillId="0" borderId="11" xfId="84" applyNumberFormat="1" applyFont="1" applyFill="1" applyBorder="1" applyAlignment="1" applyProtection="1">
      <alignment horizontal="right" vertical="center" wrapText="1"/>
      <protection/>
    </xf>
    <xf numFmtId="176" fontId="2" fillId="0" borderId="9" xfId="84" applyNumberFormat="1" applyFont="1" applyFill="1" applyBorder="1" applyAlignment="1" applyProtection="1">
      <alignment horizontal="right" vertical="center" wrapText="1"/>
      <protection/>
    </xf>
    <xf numFmtId="49" fontId="2" fillId="0" borderId="11" xfId="84" applyNumberFormat="1" applyFont="1" applyFill="1" applyBorder="1" applyAlignment="1" applyProtection="1">
      <alignment horizontal="left" vertical="center" wrapText="1"/>
      <protection/>
    </xf>
    <xf numFmtId="0" fontId="2" fillId="0" borderId="0" xfId="84" applyFont="1" applyAlignment="1">
      <alignment horizontal="right" vertical="center"/>
      <protection/>
    </xf>
    <xf numFmtId="0" fontId="1" fillId="0" borderId="0" xfId="84" applyAlignment="1">
      <alignment horizontal="right"/>
      <protection/>
    </xf>
    <xf numFmtId="49" fontId="2" fillId="0" borderId="10" xfId="84" applyNumberFormat="1" applyFont="1" applyFill="1" applyBorder="1" applyAlignment="1" applyProtection="1">
      <alignment horizontal="left" vertical="center" wrapText="1"/>
      <protection/>
    </xf>
    <xf numFmtId="0" fontId="2" fillId="0" borderId="0" xfId="84" applyFont="1" applyFill="1" applyAlignment="1">
      <alignment horizontal="center" vertical="center"/>
      <protection/>
    </xf>
    <xf numFmtId="0" fontId="1" fillId="0" borderId="0" xfId="80" applyFill="1">
      <alignment vertical="center"/>
      <protection/>
    </xf>
    <xf numFmtId="0" fontId="1" fillId="0" borderId="0" xfId="80">
      <alignment vertical="center"/>
      <protection/>
    </xf>
    <xf numFmtId="0" fontId="2" fillId="0" borderId="0" xfId="80" applyFont="1" applyAlignment="1">
      <alignment horizontal="right" vertical="center" wrapText="1"/>
      <protection/>
    </xf>
    <xf numFmtId="0" fontId="5" fillId="0" borderId="0" xfId="80" applyNumberFormat="1" applyFont="1" applyFill="1" applyAlignment="1" applyProtection="1">
      <alignment horizontal="center" vertical="center" wrapText="1"/>
      <protection/>
    </xf>
    <xf numFmtId="0" fontId="2" fillId="0" borderId="18" xfId="80" applyFont="1" applyBorder="1" applyAlignment="1">
      <alignment horizontal="left" vertical="center" wrapText="1"/>
      <protection/>
    </xf>
    <xf numFmtId="0" fontId="2" fillId="0" borderId="0" xfId="80" applyFont="1" applyAlignment="1">
      <alignment horizontal="left" vertical="center" wrapText="1"/>
      <protection/>
    </xf>
    <xf numFmtId="0" fontId="2" fillId="8" borderId="9" xfId="80" applyFont="1" applyFill="1" applyBorder="1" applyAlignment="1">
      <alignment horizontal="center" vertical="center" wrapText="1"/>
      <protection/>
    </xf>
    <xf numFmtId="49" fontId="2" fillId="8" borderId="9" xfId="80" applyNumberFormat="1" applyFont="1" applyFill="1" applyBorder="1" applyAlignment="1" applyProtection="1">
      <alignment horizontal="center" vertical="center" wrapText="1"/>
      <protection/>
    </xf>
    <xf numFmtId="0" fontId="2" fillId="8" borderId="11" xfId="80" applyFont="1" applyFill="1" applyBorder="1" applyAlignment="1">
      <alignment horizontal="center" vertical="center" wrapText="1"/>
      <protection/>
    </xf>
    <xf numFmtId="0" fontId="2" fillId="8" borderId="9" xfId="80" applyNumberFormat="1" applyFont="1" applyFill="1" applyBorder="1" applyAlignment="1" applyProtection="1">
      <alignment horizontal="center" vertical="center" wrapText="1"/>
      <protection/>
    </xf>
    <xf numFmtId="0" fontId="2" fillId="8" borderId="10" xfId="80" applyFont="1" applyFill="1" applyBorder="1" applyAlignment="1">
      <alignment horizontal="center" vertical="center" wrapText="1"/>
      <protection/>
    </xf>
    <xf numFmtId="0" fontId="2" fillId="8" borderId="17" xfId="80" applyFont="1" applyFill="1" applyBorder="1" applyAlignment="1">
      <alignment horizontal="center" vertical="center" wrapText="1"/>
      <protection/>
    </xf>
    <xf numFmtId="0" fontId="2" fillId="8" borderId="15" xfId="80" applyFont="1" applyFill="1" applyBorder="1" applyAlignment="1">
      <alignment horizontal="center" vertical="center" wrapText="1"/>
      <protection/>
    </xf>
    <xf numFmtId="0" fontId="2" fillId="0" borderId="11" xfId="80" applyNumberFormat="1" applyFont="1" applyFill="1" applyBorder="1" applyAlignment="1" applyProtection="1">
      <alignment horizontal="left" vertical="center" wrapText="1"/>
      <protection/>
    </xf>
    <xf numFmtId="0" fontId="2" fillId="0" borderId="11" xfId="80" applyNumberFormat="1" applyFont="1" applyFill="1" applyBorder="1" applyAlignment="1" applyProtection="1">
      <alignment horizontal="left" vertical="center"/>
      <protection/>
    </xf>
    <xf numFmtId="49" fontId="2" fillId="0" borderId="9" xfId="80" applyNumberFormat="1" applyFont="1" applyFill="1" applyBorder="1" applyAlignment="1" applyProtection="1">
      <alignment horizontal="left" vertical="center"/>
      <protection/>
    </xf>
    <xf numFmtId="176" fontId="2" fillId="0" borderId="16" xfId="80" applyNumberFormat="1" applyFont="1" applyFill="1" applyBorder="1" applyAlignment="1" applyProtection="1">
      <alignment horizontal="right" vertical="center" wrapText="1"/>
      <protection/>
    </xf>
    <xf numFmtId="176" fontId="2" fillId="0" borderId="11" xfId="80" applyNumberFormat="1" applyFont="1" applyFill="1" applyBorder="1" applyAlignment="1" applyProtection="1">
      <alignment horizontal="right" vertical="center" wrapText="1"/>
      <protection/>
    </xf>
    <xf numFmtId="0" fontId="2" fillId="0" borderId="0" xfId="80" applyFont="1" applyAlignment="1">
      <alignment horizontal="centerContinuous" vertical="center"/>
      <protection/>
    </xf>
    <xf numFmtId="0" fontId="2" fillId="0" borderId="0" xfId="80" applyNumberFormat="1" applyFont="1" applyFill="1" applyAlignment="1" applyProtection="1">
      <alignment vertical="center" wrapText="1"/>
      <protection/>
    </xf>
    <xf numFmtId="0" fontId="2" fillId="0" borderId="0" xfId="80" applyNumberFormat="1" applyFont="1" applyFill="1" applyAlignment="1" applyProtection="1">
      <alignment horizontal="right" vertical="center"/>
      <protection/>
    </xf>
    <xf numFmtId="0" fontId="2" fillId="0" borderId="18" xfId="80" applyNumberFormat="1" applyFont="1" applyFill="1" applyBorder="1" applyAlignment="1" applyProtection="1">
      <alignment wrapText="1"/>
      <protection/>
    </xf>
    <xf numFmtId="0" fontId="2" fillId="0" borderId="18" xfId="80" applyNumberFormat="1" applyFont="1" applyFill="1" applyBorder="1" applyAlignment="1" applyProtection="1">
      <alignment horizontal="right" vertical="center" wrapText="1"/>
      <protection/>
    </xf>
    <xf numFmtId="0" fontId="2" fillId="8" borderId="19" xfId="80" applyFont="1" applyFill="1" applyBorder="1" applyAlignment="1">
      <alignment horizontal="center" vertical="center" wrapText="1"/>
      <protection/>
    </xf>
    <xf numFmtId="0" fontId="2" fillId="8" borderId="11"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 vertical="center"/>
      <protection/>
    </xf>
    <xf numFmtId="0" fontId="1" fillId="8" borderId="15" xfId="80" applyFill="1" applyBorder="1" applyAlignment="1">
      <alignment horizontal="center" vertical="center"/>
      <protection/>
    </xf>
    <xf numFmtId="0" fontId="2" fillId="8" borderId="9" xfId="80" applyFont="1" applyFill="1" applyBorder="1" applyAlignment="1">
      <alignment horizontal="center" vertical="center"/>
      <protection/>
    </xf>
    <xf numFmtId="176" fontId="2" fillId="0" borderId="9" xfId="80" applyNumberFormat="1" applyFont="1" applyFill="1" applyBorder="1" applyAlignment="1" applyProtection="1">
      <alignment horizontal="right" vertical="center" wrapText="1"/>
      <protection/>
    </xf>
    <xf numFmtId="176" fontId="1" fillId="0" borderId="16" xfId="80" applyNumberFormat="1" applyFont="1" applyFill="1" applyBorder="1" applyAlignment="1" applyProtection="1">
      <alignment horizontal="right" vertical="center" wrapText="1"/>
      <protection/>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6"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8" xfId="27" applyFont="1" applyFill="1" applyBorder="1" applyAlignment="1">
      <alignment horizontal="center" vertical="center" wrapText="1"/>
      <protection/>
    </xf>
    <xf numFmtId="0" fontId="2" fillId="8" borderId="13" xfId="27" applyFont="1" applyFill="1" applyBorder="1" applyAlignment="1">
      <alignment horizontal="center" vertical="center" wrapText="1"/>
      <protection/>
    </xf>
    <xf numFmtId="0" fontId="2" fillId="8" borderId="15"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6"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6"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7"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7"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7"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7" fontId="2" fillId="8" borderId="0" xfId="27" applyNumberFormat="1" applyFont="1" applyFill="1" applyAlignment="1">
      <alignment vertical="center"/>
      <protection/>
    </xf>
    <xf numFmtId="0" fontId="1" fillId="0" borderId="18" xfId="27" applyFont="1" applyBorder="1" applyAlignment="1">
      <alignment horizontal="left" vertical="center" wrapText="1"/>
      <protection/>
    </xf>
    <xf numFmtId="0" fontId="2" fillId="0" borderId="18"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0" xfId="27" applyNumberFormat="1" applyFont="1" applyFill="1" applyBorder="1" applyAlignment="1" applyProtection="1">
      <alignment horizontal="center" vertical="center" wrapText="1"/>
      <protection/>
    </xf>
    <xf numFmtId="0" fontId="1" fillId="8" borderId="10"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0" fontId="0" fillId="0" borderId="0" xfId="0" applyFill="1" applyAlignment="1">
      <alignment/>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2" fillId="0" borderId="0" xfId="0" applyFont="1" applyAlignment="1">
      <alignment horizontal="right" vertical="center"/>
    </xf>
    <xf numFmtId="0" fontId="2" fillId="0" borderId="18" xfId="0" applyFont="1" applyBorder="1" applyAlignment="1">
      <alignment horizontal="right" vertical="center"/>
    </xf>
    <xf numFmtId="0" fontId="6" fillId="0" borderId="0" xfId="0" applyFont="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xf>
    <xf numFmtId="0" fontId="2" fillId="0" borderId="0" xfId="0" applyFont="1" applyAlignment="1">
      <alignment horizontal="right"/>
    </xf>
    <xf numFmtId="0" fontId="1" fillId="0" borderId="0" xfId="59" applyFill="1">
      <alignment vertical="center"/>
      <protection/>
    </xf>
    <xf numFmtId="0" fontId="1" fillId="0" borderId="0" xfId="59">
      <alignment vertical="center"/>
      <protection/>
    </xf>
    <xf numFmtId="0" fontId="2" fillId="0" borderId="0" xfId="59" applyFont="1" applyAlignment="1">
      <alignment horizontal="center" vertical="center" wrapText="1"/>
      <protection/>
    </xf>
    <xf numFmtId="0" fontId="5" fillId="0" borderId="0" xfId="59" applyNumberFormat="1" applyFont="1" applyFill="1" applyAlignment="1" applyProtection="1">
      <alignment horizontal="center" vertical="center"/>
      <protection/>
    </xf>
    <xf numFmtId="49" fontId="2" fillId="8" borderId="0" xfId="59" applyNumberFormat="1" applyFont="1" applyFill="1" applyAlignment="1">
      <alignment vertical="center"/>
      <protection/>
    </xf>
    <xf numFmtId="0" fontId="2" fillId="0" borderId="0" xfId="59" applyFont="1" applyFill="1" applyAlignment="1">
      <alignment horizontal="centerContinuous" vertical="center"/>
      <protection/>
    </xf>
    <xf numFmtId="0" fontId="2" fillId="0" borderId="0" xfId="59" applyFont="1" applyAlignment="1">
      <alignment horizontal="centerContinuous" vertical="center"/>
      <protection/>
    </xf>
    <xf numFmtId="0" fontId="2" fillId="8" borderId="15" xfId="59" applyFont="1" applyFill="1" applyBorder="1" applyAlignment="1">
      <alignment horizontal="centerContinuous" vertical="center"/>
      <protection/>
    </xf>
    <xf numFmtId="0" fontId="2" fillId="8" borderId="20" xfId="59" applyFont="1" applyFill="1" applyBorder="1" applyAlignment="1">
      <alignment horizontal="centerContinuous" vertical="center"/>
      <protection/>
    </xf>
    <xf numFmtId="0" fontId="2" fillId="8" borderId="11" xfId="59" applyNumberFormat="1" applyFont="1" applyFill="1" applyBorder="1" applyAlignment="1" applyProtection="1">
      <alignment horizontal="center" vertical="center" wrapText="1"/>
      <protection/>
    </xf>
    <xf numFmtId="0" fontId="2" fillId="8" borderId="9" xfId="59" applyNumberFormat="1" applyFont="1" applyFill="1" applyBorder="1" applyAlignment="1" applyProtection="1">
      <alignment horizontal="center" vertical="center" wrapText="1"/>
      <protection/>
    </xf>
    <xf numFmtId="0" fontId="2" fillId="8" borderId="21" xfId="59" applyFont="1" applyFill="1" applyBorder="1" applyAlignment="1">
      <alignment horizontal="centerContinuous" vertical="center"/>
      <protection/>
    </xf>
    <xf numFmtId="0" fontId="2" fillId="8" borderId="11" xfId="59" applyNumberFormat="1" applyFont="1" applyFill="1" applyBorder="1" applyAlignment="1" applyProtection="1">
      <alignment horizontal="center" vertical="center"/>
      <protection/>
    </xf>
    <xf numFmtId="0" fontId="2" fillId="8" borderId="18" xfId="59" applyFont="1" applyFill="1" applyBorder="1" applyAlignment="1">
      <alignment horizontal="center" vertical="center" wrapText="1"/>
      <protection/>
    </xf>
    <xf numFmtId="0" fontId="2" fillId="8" borderId="13" xfId="59" applyFont="1" applyFill="1" applyBorder="1" applyAlignment="1">
      <alignment horizontal="center" vertical="center" wrapText="1"/>
      <protection/>
    </xf>
    <xf numFmtId="0" fontId="2" fillId="8" borderId="15" xfId="59" applyFont="1" applyFill="1" applyBorder="1" applyAlignment="1">
      <alignment horizontal="center" vertical="center" wrapText="1"/>
      <protection/>
    </xf>
    <xf numFmtId="49" fontId="2" fillId="0" borderId="11" xfId="59" applyNumberFormat="1" applyFont="1" applyFill="1" applyBorder="1" applyAlignment="1" applyProtection="1">
      <alignment horizontal="center" vertical="center" wrapText="1"/>
      <protection/>
    </xf>
    <xf numFmtId="49" fontId="2" fillId="0" borderId="9" xfId="59" applyNumberFormat="1" applyFont="1" applyFill="1" applyBorder="1" applyAlignment="1" applyProtection="1">
      <alignment horizontal="center" vertical="center" wrapText="1"/>
      <protection/>
    </xf>
    <xf numFmtId="49" fontId="2" fillId="0" borderId="16" xfId="59" applyNumberFormat="1" applyFont="1" applyFill="1" applyBorder="1" applyAlignment="1" applyProtection="1">
      <alignment horizontal="left" vertical="center" wrapText="1"/>
      <protection/>
    </xf>
    <xf numFmtId="0" fontId="2" fillId="0" borderId="9" xfId="59" applyNumberFormat="1" applyFont="1" applyFill="1" applyBorder="1" applyAlignment="1" applyProtection="1">
      <alignment horizontal="left" vertical="center" wrapText="1"/>
      <protection/>
    </xf>
    <xf numFmtId="176" fontId="2" fillId="0" borderId="16" xfId="59" applyNumberFormat="1" applyFont="1" applyFill="1" applyBorder="1" applyAlignment="1" applyProtection="1">
      <alignment horizontal="right" vertical="center" wrapText="1"/>
      <protection/>
    </xf>
    <xf numFmtId="176" fontId="2" fillId="0" borderId="11" xfId="59" applyNumberFormat="1" applyFont="1" applyFill="1" applyBorder="1" applyAlignment="1" applyProtection="1">
      <alignment horizontal="right" vertical="center" wrapText="1"/>
      <protection/>
    </xf>
    <xf numFmtId="49" fontId="2" fillId="0" borderId="0" xfId="59" applyNumberFormat="1" applyFont="1" applyFill="1" applyAlignment="1">
      <alignment horizontal="center" vertical="center"/>
      <protection/>
    </xf>
    <xf numFmtId="0" fontId="2" fillId="0" borderId="0" xfId="59" applyFont="1" applyFill="1" applyAlignment="1">
      <alignment horizontal="left" vertical="center"/>
      <protection/>
    </xf>
    <xf numFmtId="177" fontId="2" fillId="0" borderId="0" xfId="59" applyNumberFormat="1" applyFont="1" applyFill="1" applyAlignment="1">
      <alignment horizontal="center" vertical="center"/>
      <protection/>
    </xf>
    <xf numFmtId="177" fontId="2" fillId="8" borderId="0" xfId="59" applyNumberFormat="1" applyFont="1" applyFill="1" applyAlignment="1">
      <alignment horizontal="center" vertical="center"/>
      <protection/>
    </xf>
    <xf numFmtId="49" fontId="2" fillId="8" borderId="0" xfId="59" applyNumberFormat="1" applyFont="1" applyFill="1" applyAlignment="1">
      <alignment horizontal="center" vertical="center"/>
      <protection/>
    </xf>
    <xf numFmtId="0" fontId="2" fillId="8" borderId="0" xfId="59" applyFont="1" applyFill="1" applyAlignment="1">
      <alignment horizontal="left" vertical="center"/>
      <protection/>
    </xf>
    <xf numFmtId="0" fontId="2" fillId="8" borderId="16" xfId="59" applyNumberFormat="1" applyFont="1" applyFill="1" applyBorder="1" applyAlignment="1" applyProtection="1">
      <alignment horizontal="center" vertical="center"/>
      <protection/>
    </xf>
    <xf numFmtId="0" fontId="2" fillId="8" borderId="18" xfId="59" applyNumberFormat="1" applyFont="1" applyFill="1" applyBorder="1" applyAlignment="1" applyProtection="1">
      <alignment horizontal="center" vertical="center" wrapText="1"/>
      <protection/>
    </xf>
    <xf numFmtId="0" fontId="2" fillId="8" borderId="16" xfId="59" applyNumberFormat="1" applyFont="1" applyFill="1" applyBorder="1" applyAlignment="1" applyProtection="1">
      <alignment horizontal="center" vertical="center" wrapText="1"/>
      <protection/>
    </xf>
    <xf numFmtId="176" fontId="2" fillId="0" borderId="9" xfId="59" applyNumberFormat="1" applyFont="1" applyFill="1" applyBorder="1" applyAlignment="1" applyProtection="1">
      <alignment horizontal="right" vertical="center" wrapText="1"/>
      <protection/>
    </xf>
    <xf numFmtId="0" fontId="1" fillId="0" borderId="0" xfId="59" applyFont="1" applyAlignment="1">
      <alignment horizontal="right" vertical="center" wrapText="1"/>
      <protection/>
    </xf>
    <xf numFmtId="177" fontId="2" fillId="8" borderId="0" xfId="59" applyNumberFormat="1" applyFont="1" applyFill="1" applyAlignment="1">
      <alignment vertical="center"/>
      <protection/>
    </xf>
    <xf numFmtId="0" fontId="1" fillId="0" borderId="18" xfId="59" applyFont="1" applyBorder="1" applyAlignment="1">
      <alignment horizontal="left" vertical="center" wrapText="1"/>
      <protection/>
    </xf>
    <xf numFmtId="0" fontId="2" fillId="0" borderId="18" xfId="59" applyNumberFormat="1" applyFont="1" applyFill="1" applyBorder="1" applyAlignment="1" applyProtection="1">
      <alignment horizontal="right" vertical="center"/>
      <protection/>
    </xf>
    <xf numFmtId="0" fontId="2" fillId="8" borderId="0" xfId="59" applyFont="1" applyFill="1" applyAlignment="1">
      <alignment vertical="center"/>
      <protection/>
    </xf>
    <xf numFmtId="0" fontId="2" fillId="8" borderId="10" xfId="59" applyNumberFormat="1" applyFont="1" applyFill="1" applyBorder="1" applyAlignment="1" applyProtection="1">
      <alignment horizontal="center" vertical="center"/>
      <protection/>
    </xf>
    <xf numFmtId="0" fontId="1" fillId="8" borderId="21" xfId="59" applyFont="1" applyFill="1" applyBorder="1" applyAlignment="1">
      <alignment horizontal="center" vertical="center" wrapText="1"/>
      <protection/>
    </xf>
    <xf numFmtId="0" fontId="1" fillId="8" borderId="9" xfId="59" applyFont="1" applyFill="1" applyBorder="1" applyAlignment="1">
      <alignment horizontal="center" vertical="center" wrapText="1"/>
      <protection/>
    </xf>
    <xf numFmtId="0" fontId="1" fillId="8" borderId="12" xfId="59" applyFont="1" applyFill="1" applyBorder="1" applyAlignment="1" applyProtection="1">
      <alignment horizontal="center" vertical="center" wrapText="1"/>
      <protection locked="0"/>
    </xf>
    <xf numFmtId="0" fontId="1" fillId="8" borderId="22" xfId="59" applyFont="1" applyFill="1" applyBorder="1" applyAlignment="1">
      <alignment horizontal="center" vertical="center" wrapText="1"/>
      <protection/>
    </xf>
    <xf numFmtId="176" fontId="1" fillId="0" borderId="11" xfId="59" applyNumberFormat="1" applyFont="1" applyFill="1" applyBorder="1" applyAlignment="1" applyProtection="1">
      <alignment horizontal="right" vertical="center" wrapText="1"/>
      <protection/>
    </xf>
    <xf numFmtId="176" fontId="1" fillId="0" borderId="9" xfId="59" applyNumberFormat="1" applyFont="1" applyFill="1" applyBorder="1" applyAlignment="1" applyProtection="1">
      <alignment horizontal="right" vertical="center" wrapText="1"/>
      <protection/>
    </xf>
    <xf numFmtId="0" fontId="1" fillId="0" borderId="0" xfId="59" applyFont="1" applyFill="1" applyAlignment="1">
      <alignment horizontal="centerContinuous" vertical="center"/>
      <protection/>
    </xf>
    <xf numFmtId="0" fontId="1" fillId="0" borderId="0" xfId="59" applyFont="1" applyAlignment="1">
      <alignment horizontal="centerContinuous" vertical="center"/>
      <protection/>
    </xf>
    <xf numFmtId="4" fontId="2" fillId="0" borderId="9" xfId="0" applyNumberFormat="1" applyFont="1" applyFill="1" applyBorder="1" applyAlignment="1">
      <alignment wrapText="1"/>
    </xf>
    <xf numFmtId="0" fontId="2" fillId="8" borderId="20" xfId="59" applyFont="1" applyFill="1" applyBorder="1" applyAlignment="1">
      <alignment horizontal="center" vertical="center"/>
      <protection/>
    </xf>
    <xf numFmtId="0" fontId="2" fillId="8" borderId="23" xfId="59" applyFont="1" applyFill="1" applyBorder="1" applyAlignment="1">
      <alignment horizontal="center" vertical="center"/>
      <protection/>
    </xf>
    <xf numFmtId="0" fontId="2" fillId="8" borderId="21" xfId="59" applyFont="1" applyFill="1" applyBorder="1" applyAlignment="1">
      <alignment horizontal="center" vertical="center"/>
      <protection/>
    </xf>
    <xf numFmtId="0" fontId="2" fillId="8" borderId="14" xfId="59" applyFont="1" applyFill="1" applyBorder="1" applyAlignment="1">
      <alignment horizontal="center" vertical="center"/>
      <protection/>
    </xf>
    <xf numFmtId="0" fontId="2" fillId="8" borderId="0" xfId="59" applyFont="1" applyFill="1" applyBorder="1" applyAlignment="1">
      <alignment horizontal="center" vertical="center"/>
      <protection/>
    </xf>
    <xf numFmtId="0" fontId="2" fillId="8" borderId="12" xfId="59" applyFont="1" applyFill="1" applyBorder="1" applyAlignment="1">
      <alignment horizontal="center" vertical="center"/>
      <protection/>
    </xf>
    <xf numFmtId="0" fontId="2" fillId="8" borderId="19" xfId="59" applyFont="1" applyFill="1" applyBorder="1" applyAlignment="1">
      <alignment horizontal="center" vertical="center"/>
      <protection/>
    </xf>
    <xf numFmtId="0" fontId="2" fillId="8" borderId="18" xfId="59" applyFont="1" applyFill="1" applyBorder="1" applyAlignment="1">
      <alignment horizontal="center" vertical="center"/>
      <protection/>
    </xf>
    <xf numFmtId="0" fontId="2" fillId="8" borderId="22" xfId="59" applyFont="1" applyFill="1" applyBorder="1" applyAlignment="1">
      <alignment horizontal="center" vertical="center"/>
      <protection/>
    </xf>
    <xf numFmtId="0" fontId="2" fillId="8" borderId="17" xfId="59" applyFont="1" applyFill="1" applyBorder="1" applyAlignment="1">
      <alignment horizontal="center" vertical="center" wrapText="1"/>
      <protection/>
    </xf>
    <xf numFmtId="0" fontId="2" fillId="8" borderId="10" xfId="59" applyNumberFormat="1" applyFont="1" applyFill="1" applyBorder="1" applyAlignment="1" applyProtection="1">
      <alignment horizontal="center" vertical="center" wrapText="1"/>
      <protection/>
    </xf>
    <xf numFmtId="0" fontId="2" fillId="8" borderId="9" xfId="59" applyFont="1" applyFill="1" applyBorder="1" applyAlignment="1">
      <alignment horizontal="center" vertical="center" wrapText="1"/>
      <protection/>
    </xf>
    <xf numFmtId="0" fontId="1" fillId="0" borderId="0" xfId="77" applyFill="1">
      <alignment vertical="center"/>
      <protection/>
    </xf>
    <xf numFmtId="0" fontId="1" fillId="0" borderId="0" xfId="77">
      <alignment vertical="center"/>
      <protection/>
    </xf>
    <xf numFmtId="0" fontId="1" fillId="0" borderId="0" xfId="77" applyFont="1" applyAlignment="1">
      <alignment horizontal="right" vertical="center"/>
      <protection/>
    </xf>
    <xf numFmtId="0" fontId="5" fillId="0" borderId="0" xfId="77" applyNumberFormat="1" applyFont="1" applyFill="1" applyAlignment="1" applyProtection="1">
      <alignment horizontal="center" vertical="center"/>
      <protection/>
    </xf>
    <xf numFmtId="0" fontId="1" fillId="0" borderId="0" xfId="77" applyAlignment="1">
      <alignment horizontal="center" vertical="center"/>
      <protection/>
    </xf>
    <xf numFmtId="0" fontId="1" fillId="0" borderId="11" xfId="77" applyNumberFormat="1" applyFont="1" applyFill="1" applyBorder="1" applyAlignment="1" applyProtection="1">
      <alignment horizontal="center" vertical="center" wrapText="1"/>
      <protection/>
    </xf>
    <xf numFmtId="0" fontId="1" fillId="0" borderId="9"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0" fontId="1" fillId="8" borderId="15" xfId="77" applyFill="1" applyBorder="1" applyAlignment="1">
      <alignment horizontal="center" vertical="center" wrapText="1"/>
      <protection/>
    </xf>
    <xf numFmtId="0" fontId="1" fillId="8" borderId="13" xfId="77" applyFill="1" applyBorder="1" applyAlignment="1">
      <alignment horizontal="center" vertical="center" wrapText="1"/>
      <protection/>
    </xf>
    <xf numFmtId="49" fontId="1" fillId="0" borderId="9" xfId="77" applyNumberFormat="1" applyFont="1" applyFill="1" applyBorder="1" applyAlignment="1" applyProtection="1">
      <alignment vertical="center" wrapText="1"/>
      <protection/>
    </xf>
    <xf numFmtId="178" fontId="1" fillId="0" borderId="16" xfId="77" applyNumberFormat="1" applyFont="1" applyFill="1" applyBorder="1" applyAlignment="1" applyProtection="1">
      <alignment horizontal="right" vertical="center" wrapText="1"/>
      <protection/>
    </xf>
    <xf numFmtId="178" fontId="1" fillId="0" borderId="11" xfId="77" applyNumberFormat="1" applyFont="1" applyFill="1" applyBorder="1" applyAlignment="1" applyProtection="1">
      <alignment horizontal="right" vertical="center" wrapText="1"/>
      <protection/>
    </xf>
    <xf numFmtId="4" fontId="1" fillId="0" borderId="9" xfId="77" applyNumberFormat="1" applyFont="1" applyFill="1" applyBorder="1" applyAlignment="1" applyProtection="1">
      <alignment horizontal="right" vertical="center" wrapText="1"/>
      <protection/>
    </xf>
    <xf numFmtId="4" fontId="1" fillId="0" borderId="0" xfId="77" applyNumberFormat="1" applyFont="1" applyFill="1" applyAlignment="1" applyProtection="1">
      <alignment vertical="center"/>
      <protection/>
    </xf>
    <xf numFmtId="0" fontId="2" fillId="0" borderId="0" xfId="78" applyFont="1" applyFill="1" applyAlignment="1">
      <alignment horizontal="centerContinuous" vertical="center"/>
      <protection/>
    </xf>
    <xf numFmtId="0" fontId="2" fillId="0" borderId="0" xfId="78" applyFont="1" applyAlignment="1">
      <alignment horizontal="centerContinuous"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wrapText="1"/>
      <protection/>
    </xf>
    <xf numFmtId="0" fontId="2" fillId="0" borderId="18" xfId="78" applyFont="1" applyBorder="1" applyAlignment="1">
      <alignment horizontal="centerContinuous" vertical="center" wrapText="1"/>
      <protection/>
    </xf>
    <xf numFmtId="0" fontId="2" fillId="0" borderId="0" xfId="78" applyFont="1" applyAlignment="1">
      <alignment horizontal="left" vertical="center" wrapText="1"/>
      <protection/>
    </xf>
    <xf numFmtId="0" fontId="2" fillId="8" borderId="9"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49" fontId="2" fillId="0" borderId="9" xfId="78" applyNumberFormat="1" applyFont="1" applyFill="1" applyBorder="1" applyAlignment="1" applyProtection="1">
      <alignment horizontal="left" vertical="center" wrapText="1"/>
      <protection/>
    </xf>
    <xf numFmtId="0" fontId="2" fillId="0" borderId="9" xfId="78" applyNumberFormat="1" applyFont="1" applyFill="1" applyBorder="1" applyAlignment="1" applyProtection="1">
      <alignment horizontal="left" vertical="center" wrapText="1"/>
      <protection/>
    </xf>
    <xf numFmtId="179" fontId="2" fillId="0" borderId="9" xfId="78" applyNumberFormat="1" applyFont="1" applyFill="1" applyBorder="1" applyAlignment="1" applyProtection="1">
      <alignment horizontal="right" vertical="center" wrapText="1"/>
      <protection/>
    </xf>
    <xf numFmtId="0" fontId="2" fillId="8" borderId="15" xfId="78" applyNumberFormat="1" applyFont="1" applyFill="1" applyBorder="1" applyAlignment="1" applyProtection="1">
      <alignment horizontal="center" vertical="center" wrapText="1"/>
      <protection/>
    </xf>
    <xf numFmtId="0" fontId="2" fillId="8" borderId="13" xfId="78" applyNumberFormat="1" applyFont="1" applyFill="1" applyBorder="1" applyAlignment="1" applyProtection="1">
      <alignment horizontal="center" vertical="center" wrapText="1"/>
      <protection/>
    </xf>
    <xf numFmtId="0" fontId="2" fillId="8" borderId="17" xfId="78" applyNumberFormat="1" applyFont="1" applyFill="1" applyBorder="1" applyAlignment="1" applyProtection="1">
      <alignment horizontal="center" vertical="center" wrapText="1"/>
      <protection/>
    </xf>
    <xf numFmtId="0" fontId="2" fillId="0" borderId="0" xfId="78" applyNumberFormat="1" applyFont="1" applyFill="1" applyAlignment="1" applyProtection="1">
      <alignment vertical="center" wrapText="1"/>
      <protection/>
    </xf>
    <xf numFmtId="0" fontId="1" fillId="0" borderId="18" xfId="78" applyNumberFormat="1" applyFont="1" applyFill="1" applyBorder="1" applyAlignment="1" applyProtection="1">
      <alignment vertical="center"/>
      <protection/>
    </xf>
    <xf numFmtId="179" fontId="1" fillId="0" borderId="9" xfId="78" applyNumberFormat="1" applyFill="1" applyBorder="1" applyAlignment="1" applyProtection="1">
      <alignment horizontal="right" vertical="center" wrapText="1"/>
      <protection/>
    </xf>
    <xf numFmtId="179" fontId="1" fillId="0" borderId="9" xfId="78" applyNumberFormat="1" applyFont="1" applyFill="1" applyBorder="1" applyAlignment="1" applyProtection="1">
      <alignment horizontal="right" vertical="center" wrapText="1"/>
      <protection/>
    </xf>
    <xf numFmtId="0" fontId="2" fillId="0" borderId="0" xfId="78" applyNumberFormat="1" applyFont="1" applyFill="1" applyAlignment="1" applyProtection="1">
      <alignment horizontal="right" vertical="center" wrapText="1"/>
      <protection/>
    </xf>
    <xf numFmtId="0" fontId="1" fillId="0" borderId="18" xfId="78" applyNumberFormat="1" applyFont="1" applyFill="1" applyBorder="1" applyAlignment="1" applyProtection="1">
      <alignment horizontal="right" vertical="center"/>
      <protection/>
    </xf>
    <xf numFmtId="0" fontId="1" fillId="8" borderId="9" xfId="78"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7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right" vertical="center" wrapText="1"/>
    </xf>
    <xf numFmtId="0" fontId="2" fillId="0" borderId="18" xfId="0" applyFont="1" applyBorder="1" applyAlignment="1">
      <alignment horizontal="right"/>
    </xf>
    <xf numFmtId="0" fontId="1" fillId="0" borderId="0" xfId="52" applyFill="1">
      <alignment vertical="center"/>
      <protection/>
    </xf>
    <xf numFmtId="0" fontId="2" fillId="0" borderId="0" xfId="52" applyFont="1" applyAlignment="1">
      <alignment horizontal="center" vertical="center"/>
      <protection/>
    </xf>
    <xf numFmtId="0" fontId="2" fillId="0" borderId="0" xfId="52" applyFont="1" applyAlignment="1">
      <alignment horizontal="centerContinuous" vertical="center"/>
      <protection/>
    </xf>
    <xf numFmtId="0" fontId="1" fillId="0" borderId="0" xfId="52">
      <alignment vertical="center"/>
      <protection/>
    </xf>
    <xf numFmtId="0" fontId="5" fillId="0" borderId="0" xfId="52" applyNumberFormat="1" applyFont="1" applyFill="1" applyAlignment="1" applyProtection="1">
      <alignment horizontal="center" vertical="center"/>
      <protection/>
    </xf>
    <xf numFmtId="0" fontId="2" fillId="0" borderId="0" xfId="52" applyFont="1" applyFill="1" applyAlignment="1">
      <alignment horizontal="center" vertical="center"/>
      <protection/>
    </xf>
    <xf numFmtId="0" fontId="2" fillId="8" borderId="9" xfId="52" applyFont="1" applyFill="1" applyBorder="1" applyAlignment="1">
      <alignment horizontal="center" vertical="center" wrapText="1"/>
      <protection/>
    </xf>
    <xf numFmtId="0" fontId="2" fillId="8" borderId="9" xfId="52" applyNumberFormat="1" applyFont="1" applyFill="1" applyBorder="1" applyAlignment="1" applyProtection="1">
      <alignment horizontal="center" vertical="center" wrapText="1"/>
      <protection/>
    </xf>
    <xf numFmtId="0" fontId="2" fillId="8" borderId="9" xfId="52" applyNumberFormat="1" applyFont="1" applyFill="1" applyBorder="1" applyAlignment="1" applyProtection="1">
      <alignment horizontal="center" vertical="center"/>
      <protection/>
    </xf>
    <xf numFmtId="0" fontId="2" fillId="8" borderId="15" xfId="52" applyFont="1" applyFill="1" applyBorder="1" applyAlignment="1">
      <alignment horizontal="center" vertical="center" wrapText="1"/>
      <protection/>
    </xf>
    <xf numFmtId="49" fontId="2" fillId="0" borderId="11" xfId="52" applyNumberFormat="1" applyFont="1" applyFill="1" applyBorder="1" applyAlignment="1" applyProtection="1">
      <alignment horizontal="center" vertical="center" wrapText="1"/>
      <protection/>
    </xf>
    <xf numFmtId="49" fontId="2" fillId="0" borderId="9" xfId="52" applyNumberFormat="1" applyFont="1" applyFill="1" applyBorder="1" applyAlignment="1" applyProtection="1">
      <alignment horizontal="center" vertical="center" wrapText="1"/>
      <protection/>
    </xf>
    <xf numFmtId="49" fontId="2" fillId="0" borderId="16" xfId="52" applyNumberFormat="1" applyFont="1" applyFill="1" applyBorder="1" applyAlignment="1" applyProtection="1">
      <alignment horizontal="left" vertical="center" wrapText="1"/>
      <protection/>
    </xf>
    <xf numFmtId="0" fontId="2" fillId="0" borderId="11" xfId="52" applyNumberFormat="1" applyFont="1" applyFill="1" applyBorder="1" applyAlignment="1" applyProtection="1">
      <alignment horizontal="left" vertical="center" wrapText="1"/>
      <protection/>
    </xf>
    <xf numFmtId="176" fontId="1" fillId="0" borderId="9" xfId="52" applyNumberFormat="1" applyFill="1" applyBorder="1" applyAlignment="1">
      <alignment horizontal="right" vertical="center" wrapText="1"/>
      <protection/>
    </xf>
    <xf numFmtId="0" fontId="2" fillId="0" borderId="0" xfId="52" applyFont="1" applyAlignment="1">
      <alignment horizontal="right" vertical="center"/>
      <protection/>
    </xf>
    <xf numFmtId="0" fontId="2" fillId="0" borderId="18" xfId="52" applyNumberFormat="1" applyFont="1" applyFill="1" applyBorder="1" applyAlignment="1" applyProtection="1">
      <alignment horizontal="right" vertical="center"/>
      <protection/>
    </xf>
    <xf numFmtId="180" fontId="2" fillId="0" borderId="0" xfId="52" applyNumberFormat="1" applyFont="1" applyFill="1" applyAlignment="1" applyProtection="1">
      <alignment horizontal="center" vertical="center"/>
      <protection/>
    </xf>
    <xf numFmtId="0" fontId="2" fillId="0" borderId="0" xfId="52" applyFont="1" applyBorder="1" applyAlignment="1">
      <alignment horizontal="center" vertical="center"/>
      <protection/>
    </xf>
    <xf numFmtId="0" fontId="2" fillId="0" borderId="0" xfId="52" applyFont="1" applyFill="1" applyAlignment="1">
      <alignment horizontal="centerContinuous"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horizontal="right" vertical="center" wrapText="1"/>
    </xf>
    <xf numFmtId="181" fontId="1" fillId="0" borderId="0" xfId="83" applyNumberFormat="1" applyFill="1" applyAlignment="1">
      <alignment horizontal="right" vertical="center"/>
      <protection/>
    </xf>
    <xf numFmtId="0" fontId="2" fillId="0" borderId="0" xfId="83" applyFont="1" applyAlignment="1">
      <alignment horizontal="centerContinuous" vertical="center"/>
      <protection/>
    </xf>
    <xf numFmtId="0" fontId="1" fillId="0" borderId="0" xfId="83">
      <alignment vertical="center"/>
      <protection/>
    </xf>
    <xf numFmtId="0" fontId="2" fillId="0" borderId="0" xfId="83" applyFont="1" applyAlignment="1">
      <alignment horizontal="right" vertical="center" wrapText="1"/>
      <protection/>
    </xf>
    <xf numFmtId="0" fontId="5" fillId="0" borderId="0" xfId="83" applyNumberFormat="1" applyFont="1" applyFill="1" applyAlignment="1" applyProtection="1">
      <alignment horizontal="center" vertical="center" wrapText="1"/>
      <protection/>
    </xf>
    <xf numFmtId="0" fontId="2" fillId="0" borderId="18" xfId="83" applyFont="1" applyBorder="1" applyAlignment="1">
      <alignment horizontal="centerContinuous"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1" xfId="83" applyNumberFormat="1" applyFont="1" applyFill="1" applyBorder="1" applyAlignment="1" applyProtection="1">
      <alignment horizontal="center" vertical="center"/>
      <protection/>
    </xf>
    <xf numFmtId="0" fontId="2" fillId="8" borderId="16" xfId="83" applyNumberFormat="1" applyFont="1" applyFill="1" applyBorder="1" applyAlignment="1" applyProtection="1">
      <alignment horizontal="center" vertical="center"/>
      <protection/>
    </xf>
    <xf numFmtId="49" fontId="2" fillId="0" borderId="9" xfId="83" applyNumberFormat="1" applyFont="1" applyFill="1" applyBorder="1" applyAlignment="1" applyProtection="1">
      <alignment horizontal="left" vertical="center" wrapText="1"/>
      <protection/>
    </xf>
    <xf numFmtId="0" fontId="2" fillId="0" borderId="9" xfId="83" applyNumberFormat="1" applyFont="1" applyFill="1" applyBorder="1" applyAlignment="1" applyProtection="1">
      <alignment horizontal="left" vertical="center" wrapText="1"/>
      <protection/>
    </xf>
    <xf numFmtId="176" fontId="2" fillId="0" borderId="9" xfId="83" applyNumberFormat="1" applyFont="1" applyFill="1" applyBorder="1" applyAlignment="1" applyProtection="1">
      <alignment horizontal="right" vertical="center" wrapText="1"/>
      <protection/>
    </xf>
    <xf numFmtId="0" fontId="2" fillId="8" borderId="10" xfId="83" applyNumberFormat="1" applyFont="1" applyFill="1" applyBorder="1" applyAlignment="1" applyProtection="1">
      <alignment horizontal="center" vertical="center"/>
      <protection/>
    </xf>
    <xf numFmtId="0" fontId="2" fillId="8" borderId="9" xfId="83" applyNumberFormat="1" applyFont="1" applyFill="1" applyBorder="1" applyAlignment="1" applyProtection="1">
      <alignment horizontal="center" vertical="center"/>
      <protection/>
    </xf>
    <xf numFmtId="0" fontId="1" fillId="8" borderId="15" xfId="86" applyFont="1" applyFill="1" applyBorder="1" applyAlignment="1">
      <alignment horizontal="center" vertical="center" wrapText="1"/>
      <protection/>
    </xf>
    <xf numFmtId="0" fontId="1" fillId="8" borderId="17" xfId="86" applyFont="1" applyFill="1" applyBorder="1" applyAlignment="1">
      <alignment horizontal="center" vertical="center" wrapText="1"/>
      <protection/>
    </xf>
    <xf numFmtId="181" fontId="2" fillId="0" borderId="9" xfId="83" applyNumberFormat="1" applyFont="1" applyFill="1" applyBorder="1" applyAlignment="1" applyProtection="1">
      <alignment horizontal="right" vertical="center" wrapText="1"/>
      <protection/>
    </xf>
    <xf numFmtId="176" fontId="1" fillId="0" borderId="9" xfId="83" applyNumberFormat="1" applyFont="1" applyFill="1" applyBorder="1" applyAlignment="1" applyProtection="1">
      <alignment horizontal="right" vertical="center" wrapText="1"/>
      <protection/>
    </xf>
    <xf numFmtId="0" fontId="2" fillId="0" borderId="18" xfId="83" applyNumberFormat="1" applyFont="1" applyFill="1" applyBorder="1" applyAlignment="1" applyProtection="1">
      <alignment horizontal="right" vertical="center" wrapText="1"/>
      <protection/>
    </xf>
    <xf numFmtId="0" fontId="1" fillId="8" borderId="9" xfId="86" applyFont="1" applyFill="1" applyBorder="1" applyAlignment="1">
      <alignment horizontal="center" vertical="center" wrapText="1"/>
      <protection/>
    </xf>
    <xf numFmtId="0" fontId="1" fillId="8" borderId="13" xfId="86" applyFont="1" applyFill="1" applyBorder="1" applyAlignment="1">
      <alignment horizontal="center" vertical="center" wrapText="1"/>
      <protection/>
    </xf>
    <xf numFmtId="0" fontId="2" fillId="0" borderId="0" xfId="83" applyNumberFormat="1" applyFont="1" applyFill="1" applyAlignment="1" applyProtection="1">
      <alignment horizontal="right" vertical="center" wrapText="1"/>
      <protection/>
    </xf>
    <xf numFmtId="0" fontId="2" fillId="0" borderId="0" xfId="83" applyNumberFormat="1" applyFont="1" applyFill="1" applyAlignment="1" applyProtection="1">
      <alignment vertical="center" wrapText="1"/>
      <protection/>
    </xf>
    <xf numFmtId="0" fontId="2" fillId="0" borderId="0" xfId="83" applyNumberFormat="1" applyFont="1" applyFill="1" applyAlignment="1" applyProtection="1">
      <alignment horizontal="center" wrapText="1"/>
      <protection/>
    </xf>
    <xf numFmtId="181" fontId="2" fillId="0" borderId="0" xfId="83" applyNumberFormat="1" applyFont="1" applyFill="1" applyAlignment="1">
      <alignment horizontal="right" vertical="center"/>
      <protection/>
    </xf>
    <xf numFmtId="0" fontId="2" fillId="0" borderId="0" xfId="83" applyFont="1" applyFill="1" applyAlignment="1">
      <alignment horizontal="centerContinuous" vertical="center"/>
      <protection/>
    </xf>
    <xf numFmtId="0" fontId="5" fillId="0" borderId="0" xfId="0" applyFont="1" applyAlignment="1">
      <alignment horizontal="center"/>
    </xf>
    <xf numFmtId="49" fontId="2" fillId="0" borderId="9" xfId="0" applyNumberFormat="1" applyFont="1" applyFill="1" applyBorder="1" applyAlignment="1">
      <alignment wrapText="1"/>
    </xf>
    <xf numFmtId="0" fontId="2" fillId="0" borderId="9" xfId="0" applyNumberFormat="1" applyFont="1" applyFill="1" applyBorder="1" applyAlignment="1">
      <alignment wrapText="1"/>
    </xf>
    <xf numFmtId="0" fontId="2" fillId="0" borderId="0" xfId="81" applyFont="1" applyAlignment="1">
      <alignment horizontal="right" vertical="center" wrapText="1"/>
      <protection/>
    </xf>
    <xf numFmtId="0" fontId="2" fillId="8" borderId="0" xfId="79" applyFont="1" applyFill="1" applyAlignment="1">
      <alignment vertical="center"/>
      <protection/>
    </xf>
    <xf numFmtId="0" fontId="1" fillId="0" borderId="0" xfId="79" applyFill="1" applyAlignment="1">
      <alignment vertical="center"/>
      <protection/>
    </xf>
    <xf numFmtId="182" fontId="2" fillId="8" borderId="0" xfId="79" applyNumberFormat="1" applyFont="1" applyFill="1" applyAlignment="1">
      <alignment horizontal="center" vertical="center"/>
      <protection/>
    </xf>
    <xf numFmtId="183" fontId="2" fillId="8" borderId="0" xfId="79" applyNumberFormat="1" applyFont="1" applyFill="1" applyAlignment="1">
      <alignment horizontal="center" vertical="center"/>
      <protection/>
    </xf>
    <xf numFmtId="49" fontId="2" fillId="8" borderId="0" xfId="79" applyNumberFormat="1" applyFont="1" applyFill="1" applyAlignment="1">
      <alignment horizontal="center" vertical="center"/>
      <protection/>
    </xf>
    <xf numFmtId="0" fontId="2" fillId="8" borderId="0" xfId="79" applyFont="1" applyFill="1" applyAlignment="1">
      <alignment horizontal="left" vertical="center"/>
      <protection/>
    </xf>
    <xf numFmtId="177" fontId="2" fillId="8" borderId="0" xfId="79" applyNumberFormat="1" applyFont="1" applyFill="1" applyAlignment="1">
      <alignment horizontal="center" vertical="center"/>
      <protection/>
    </xf>
    <xf numFmtId="0" fontId="2" fillId="8" borderId="0" xfId="79" applyFont="1" applyFill="1" applyAlignment="1">
      <alignment horizontal="center" vertical="center"/>
      <protection/>
    </xf>
    <xf numFmtId="0" fontId="1" fillId="0" borderId="0" xfId="79">
      <alignment vertical="center"/>
      <protection/>
    </xf>
    <xf numFmtId="0" fontId="2" fillId="0" borderId="0" xfId="79" applyFont="1" applyAlignment="1">
      <alignment horizontal="center" vertical="center" wrapText="1"/>
      <protection/>
    </xf>
    <xf numFmtId="0" fontId="5" fillId="0" borderId="0" xfId="79" applyNumberFormat="1" applyFont="1" applyFill="1" applyAlignment="1" applyProtection="1">
      <alignment horizontal="center" vertical="center"/>
      <protection/>
    </xf>
    <xf numFmtId="182" fontId="2" fillId="8" borderId="0" xfId="79" applyNumberFormat="1" applyFont="1" applyFill="1" applyAlignment="1">
      <alignment vertical="center"/>
      <protection/>
    </xf>
    <xf numFmtId="0" fontId="2" fillId="0" borderId="0" xfId="79" applyFont="1" applyFill="1" applyAlignment="1">
      <alignment horizontal="centerContinuous" vertical="center"/>
      <protection/>
    </xf>
    <xf numFmtId="0" fontId="2" fillId="8" borderId="9" xfId="79" applyFont="1" applyFill="1" applyBorder="1" applyAlignment="1">
      <alignment horizontal="centerContinuous" vertical="center"/>
      <protection/>
    </xf>
    <xf numFmtId="0" fontId="2" fillId="8" borderId="9" xfId="79" applyNumberFormat="1" applyFont="1" applyFill="1" applyBorder="1" applyAlignment="1" applyProtection="1">
      <alignment horizontal="centerContinuous" vertical="center"/>
      <protection/>
    </xf>
    <xf numFmtId="0" fontId="2" fillId="0" borderId="9" xfId="79" applyFont="1" applyFill="1" applyBorder="1" applyAlignment="1">
      <alignment horizontal="center" vertical="center" wrapText="1"/>
      <protection/>
    </xf>
    <xf numFmtId="0" fontId="2" fillId="8" borderId="9" xfId="79" applyFont="1" applyFill="1" applyBorder="1" applyAlignment="1">
      <alignment horizontal="center" vertical="center" wrapText="1"/>
      <protection/>
    </xf>
    <xf numFmtId="49" fontId="2" fillId="0" borderId="9" xfId="79" applyNumberFormat="1" applyFont="1" applyFill="1" applyBorder="1" applyAlignment="1" applyProtection="1">
      <alignment horizontal="center" vertical="center" wrapText="1"/>
      <protection/>
    </xf>
    <xf numFmtId="49" fontId="2" fillId="0" borderId="9" xfId="79" applyNumberFormat="1" applyFont="1" applyFill="1" applyBorder="1" applyAlignment="1" applyProtection="1">
      <alignment horizontal="left"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0" borderId="0" xfId="79" applyFont="1" applyAlignment="1">
      <alignment horizontal="right" vertical="center" wrapText="1"/>
      <protection/>
    </xf>
    <xf numFmtId="0" fontId="2" fillId="0" borderId="18" xfId="79" applyNumberFormat="1" applyFont="1" applyFill="1" applyBorder="1" applyAlignment="1" applyProtection="1">
      <alignment horizontal="right" vertical="center"/>
      <protection/>
    </xf>
    <xf numFmtId="0" fontId="2" fillId="8" borderId="9" xfId="79" applyFont="1" applyFill="1" applyBorder="1" applyAlignment="1">
      <alignment horizontal="center" vertical="center"/>
      <protection/>
    </xf>
    <xf numFmtId="176" fontId="1" fillId="0" borderId="9" xfId="79" applyNumberFormat="1" applyFont="1" applyFill="1" applyBorder="1" applyAlignment="1" applyProtection="1">
      <alignment horizontal="right" vertical="center" wrapText="1"/>
      <protection/>
    </xf>
    <xf numFmtId="0" fontId="2" fillId="0" borderId="0" xfId="79" applyFont="1" applyFill="1" applyAlignment="1">
      <alignment horizontal="center"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4" fillId="0" borderId="18"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8"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184" fontId="2" fillId="0" borderId="9"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left"/>
      <protection/>
    </xf>
    <xf numFmtId="0" fontId="2" fillId="8" borderId="0" xfId="81" applyFont="1" applyFill="1" applyAlignment="1">
      <alignment vertical="center"/>
      <protection/>
    </xf>
    <xf numFmtId="0" fontId="1" fillId="0" borderId="0" xfId="81" applyFill="1" applyAlignment="1">
      <alignment vertical="center"/>
      <protection/>
    </xf>
    <xf numFmtId="49" fontId="2" fillId="8" borderId="0" xfId="81" applyNumberFormat="1" applyFont="1" applyFill="1" applyAlignment="1">
      <alignment horizontal="center" vertical="center"/>
      <protection/>
    </xf>
    <xf numFmtId="0" fontId="2" fillId="8" borderId="0" xfId="81" applyFont="1" applyFill="1" applyAlignment="1">
      <alignment horizontal="left" vertical="center"/>
      <protection/>
    </xf>
    <xf numFmtId="177" fontId="2" fillId="8" borderId="0" xfId="81" applyNumberFormat="1" applyFont="1" applyFill="1" applyAlignment="1">
      <alignment horizontal="center" vertical="center"/>
      <protection/>
    </xf>
    <xf numFmtId="0" fontId="1" fillId="0" borderId="0" xfId="81" applyAlignment="1">
      <alignment horizontal="center" vertical="center"/>
      <protection/>
    </xf>
    <xf numFmtId="0" fontId="1" fillId="0" borderId="0" xfId="81" applyFont="1" applyAlignment="1">
      <alignment horizontal="center" vertical="center"/>
      <protection/>
    </xf>
    <xf numFmtId="0" fontId="1" fillId="0" borderId="0" xfId="81">
      <alignment vertical="center"/>
      <protection/>
    </xf>
    <xf numFmtId="0" fontId="2" fillId="0" borderId="0" xfId="81" applyFont="1" applyAlignment="1">
      <alignment horizontal="center" vertical="center" wrapText="1"/>
      <protection/>
    </xf>
    <xf numFmtId="0" fontId="5" fillId="0" borderId="0" xfId="81" applyNumberFormat="1" applyFont="1" applyFill="1" applyAlignment="1" applyProtection="1">
      <alignment horizontal="center" vertical="center"/>
      <protection/>
    </xf>
    <xf numFmtId="49" fontId="2" fillId="8" borderId="0" xfId="81" applyNumberFormat="1" applyFont="1" applyFill="1" applyAlignment="1">
      <alignment vertical="center"/>
      <protection/>
    </xf>
    <xf numFmtId="0" fontId="2" fillId="0" borderId="0" xfId="81" applyFont="1" applyFill="1" applyAlignment="1">
      <alignment horizontal="centerContinuous" vertical="center"/>
      <protection/>
    </xf>
    <xf numFmtId="0" fontId="2" fillId="0" borderId="0" xfId="81" applyFont="1" applyAlignment="1">
      <alignment horizontal="centerContinuous" vertical="center"/>
      <protection/>
    </xf>
    <xf numFmtId="0" fontId="2" fillId="8" borderId="15" xfId="81" applyFont="1" applyFill="1" applyBorder="1" applyAlignment="1">
      <alignment horizontal="centerContinuous" vertical="center"/>
      <protection/>
    </xf>
    <xf numFmtId="0" fontId="2" fillId="8" borderId="20" xfId="81" applyFont="1" applyFill="1" applyBorder="1" applyAlignment="1">
      <alignment horizontal="centerContinuous" vertical="center"/>
      <protection/>
    </xf>
    <xf numFmtId="0" fontId="2" fillId="8" borderId="11" xfId="81" applyNumberFormat="1" applyFont="1" applyFill="1" applyBorder="1" applyAlignment="1" applyProtection="1">
      <alignment horizontal="center" vertical="center" wrapText="1"/>
      <protection/>
    </xf>
    <xf numFmtId="0" fontId="2" fillId="0" borderId="11"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8" borderId="21" xfId="81" applyFont="1" applyFill="1" applyBorder="1" applyAlignment="1">
      <alignment horizontal="center" vertical="center"/>
      <protection/>
    </xf>
    <xf numFmtId="0" fontId="2" fillId="8" borderId="15" xfId="81" applyFont="1" applyFill="1" applyBorder="1" applyAlignment="1">
      <alignment horizontal="center" vertical="center"/>
      <protection/>
    </xf>
    <xf numFmtId="0" fontId="2" fillId="8" borderId="11" xfId="81" applyNumberFormat="1" applyFont="1" applyFill="1" applyBorder="1" applyAlignment="1" applyProtection="1">
      <alignment horizontal="center" vertical="center"/>
      <protection/>
    </xf>
    <xf numFmtId="0" fontId="2" fillId="0" borderId="9" xfId="81" applyNumberFormat="1" applyFont="1" applyFill="1" applyBorder="1" applyAlignment="1" applyProtection="1">
      <alignment horizontal="center" vertical="center" wrapText="1"/>
      <protection/>
    </xf>
    <xf numFmtId="0" fontId="2" fillId="8" borderId="18" xfId="81" applyFont="1" applyFill="1" applyBorder="1" applyAlignment="1">
      <alignment horizontal="center" vertical="center" wrapText="1"/>
      <protection/>
    </xf>
    <xf numFmtId="0" fontId="2" fillId="8" borderId="13" xfId="81" applyFont="1" applyFill="1" applyBorder="1" applyAlignment="1">
      <alignment horizontal="center" vertical="center" wrapText="1"/>
      <protection/>
    </xf>
    <xf numFmtId="0" fontId="2" fillId="8" borderId="15" xfId="81" applyFont="1" applyFill="1" applyBorder="1" applyAlignment="1">
      <alignment horizontal="center" vertical="center" wrapText="1"/>
      <protection/>
    </xf>
    <xf numFmtId="49" fontId="1" fillId="0" borderId="11" xfId="81" applyNumberFormat="1" applyFont="1" applyFill="1" applyBorder="1" applyAlignment="1" applyProtection="1">
      <alignment horizontal="left" vertical="center" wrapText="1"/>
      <protection/>
    </xf>
    <xf numFmtId="49" fontId="2" fillId="0" borderId="9" xfId="81" applyNumberFormat="1" applyFont="1" applyFill="1" applyBorder="1" applyAlignment="1" applyProtection="1">
      <alignment horizontal="left" vertical="center" wrapText="1"/>
      <protection/>
    </xf>
    <xf numFmtId="0" fontId="2" fillId="0" borderId="16" xfId="81" applyNumberFormat="1" applyFont="1" applyFill="1" applyBorder="1" applyAlignment="1" applyProtection="1">
      <alignment horizontal="left" vertical="center" wrapText="1"/>
      <protection/>
    </xf>
    <xf numFmtId="181" fontId="2" fillId="0" borderId="9" xfId="81" applyNumberFormat="1" applyFont="1" applyFill="1" applyBorder="1" applyAlignment="1" applyProtection="1">
      <alignment horizontal="center" vertical="center" wrapText="1"/>
      <protection/>
    </xf>
    <xf numFmtId="181" fontId="2" fillId="0" borderId="16" xfId="81" applyNumberFormat="1" applyFont="1" applyFill="1" applyBorder="1" applyAlignment="1" applyProtection="1">
      <alignment horizontal="center" vertical="center" wrapText="1"/>
      <protection/>
    </xf>
    <xf numFmtId="181" fontId="2" fillId="0" borderId="11" xfId="81" applyNumberFormat="1" applyFont="1" applyFill="1" applyBorder="1" applyAlignment="1" applyProtection="1">
      <alignment horizontal="center" vertical="center" wrapText="1"/>
      <protection/>
    </xf>
    <xf numFmtId="0" fontId="2" fillId="8" borderId="20" xfId="81" applyFont="1" applyFill="1" applyBorder="1" applyAlignment="1">
      <alignment horizontal="center" vertical="center"/>
      <protection/>
    </xf>
    <xf numFmtId="0" fontId="2" fillId="8" borderId="9" xfId="81" applyNumberFormat="1" applyFont="1" applyFill="1" applyBorder="1" applyAlignment="1" applyProtection="1">
      <alignment horizontal="center" vertical="center"/>
      <protection/>
    </xf>
    <xf numFmtId="0" fontId="2" fillId="8" borderId="17" xfId="81" applyNumberFormat="1" applyFont="1" applyFill="1" applyBorder="1" applyAlignment="1" applyProtection="1">
      <alignment horizontal="center" vertical="center" wrapText="1"/>
      <protection/>
    </xf>
    <xf numFmtId="177" fontId="2" fillId="8" borderId="17" xfId="81" applyNumberFormat="1" applyFont="1" applyFill="1" applyBorder="1" applyAlignment="1" applyProtection="1">
      <alignment horizontal="center" vertical="center" wrapText="1"/>
      <protection/>
    </xf>
    <xf numFmtId="0" fontId="2" fillId="8" borderId="15" xfId="81" applyNumberFormat="1" applyFont="1" applyFill="1" applyBorder="1" applyAlignment="1" applyProtection="1">
      <alignment horizontal="center" vertical="center" wrapText="1"/>
      <protection/>
    </xf>
    <xf numFmtId="177" fontId="2" fillId="8" borderId="9" xfId="81" applyNumberFormat="1" applyFont="1" applyFill="1" applyBorder="1" applyAlignment="1" applyProtection="1">
      <alignment horizontal="center" vertical="center" wrapText="1"/>
      <protection/>
    </xf>
    <xf numFmtId="0" fontId="1" fillId="0" borderId="0" xfId="81" applyFont="1" applyAlignment="1">
      <alignment horizontal="center" vertical="center" wrapText="1"/>
      <protection/>
    </xf>
    <xf numFmtId="0" fontId="2" fillId="8" borderId="0" xfId="81" applyFont="1" applyFill="1" applyAlignment="1">
      <alignment horizontal="center" vertical="center"/>
      <protection/>
    </xf>
    <xf numFmtId="0" fontId="1" fillId="0" borderId="18" xfId="81" applyFont="1" applyBorder="1" applyAlignment="1">
      <alignment horizontal="center" vertical="center" wrapText="1"/>
      <protection/>
    </xf>
    <xf numFmtId="0" fontId="2" fillId="8" borderId="18" xfId="81" applyNumberFormat="1" applyFont="1" applyFill="1" applyBorder="1" applyAlignment="1" applyProtection="1">
      <alignment horizontal="center" vertical="center"/>
      <protection/>
    </xf>
    <xf numFmtId="0" fontId="1" fillId="8" borderId="10" xfId="81" applyFont="1" applyFill="1" applyBorder="1" applyAlignment="1">
      <alignment horizontal="center" vertical="center" wrapText="1"/>
      <protection/>
    </xf>
    <xf numFmtId="0" fontId="1" fillId="8" borderId="17" xfId="81" applyFont="1" applyFill="1" applyBorder="1" applyAlignment="1">
      <alignment horizontal="center" vertical="center" wrapText="1"/>
      <protection/>
    </xf>
    <xf numFmtId="0" fontId="1" fillId="8" borderId="10" xfId="81" applyFont="1" applyFill="1" applyBorder="1" applyAlignment="1" applyProtection="1">
      <alignment horizontal="center" vertical="center" wrapText="1"/>
      <protection locked="0"/>
    </xf>
    <xf numFmtId="0" fontId="1" fillId="8" borderId="9" xfId="81" applyFont="1" applyFill="1" applyBorder="1" applyAlignment="1">
      <alignment horizontal="center" vertical="center" wrapText="1"/>
      <protection/>
    </xf>
    <xf numFmtId="181" fontId="1" fillId="0" borderId="9" xfId="81" applyNumberFormat="1" applyFont="1" applyFill="1" applyBorder="1" applyAlignment="1" applyProtection="1">
      <alignment horizontal="center" vertical="center" wrapText="1"/>
      <protection/>
    </xf>
    <xf numFmtId="181" fontId="1" fillId="0" borderId="16" xfId="81" applyNumberFormat="1" applyFont="1" applyFill="1" applyBorder="1" applyAlignment="1" applyProtection="1">
      <alignment horizontal="center" vertical="center" wrapText="1"/>
      <protection/>
    </xf>
    <xf numFmtId="181" fontId="1" fillId="0" borderId="11" xfId="81" applyNumberFormat="1" applyFont="1" applyFill="1" applyBorder="1" applyAlignment="1" applyProtection="1">
      <alignment horizontal="center" vertical="center" wrapText="1"/>
      <protection/>
    </xf>
    <xf numFmtId="0" fontId="0" fillId="0" borderId="0" xfId="0" applyAlignment="1">
      <alignment horizontal="center" vertical="center"/>
    </xf>
    <xf numFmtId="4" fontId="2" fillId="0" borderId="9"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1" fillId="0" borderId="0" xfId="75" applyFill="1">
      <alignment vertical="center"/>
      <protection/>
    </xf>
    <xf numFmtId="0" fontId="2" fillId="0" borderId="0" xfId="75" applyFont="1" applyAlignment="1">
      <alignment horizontal="centerContinuous" vertical="center"/>
      <protection/>
    </xf>
    <xf numFmtId="0" fontId="1" fillId="0" borderId="0" xfId="75">
      <alignment vertical="center"/>
      <protection/>
    </xf>
    <xf numFmtId="0" fontId="2" fillId="0" borderId="0" xfId="75" applyFont="1" applyAlignment="1">
      <alignment horizontal="right" vertical="center" wrapText="1"/>
      <protection/>
    </xf>
    <xf numFmtId="0" fontId="5" fillId="0" borderId="0" xfId="75" applyNumberFormat="1" applyFont="1" applyFill="1" applyAlignment="1" applyProtection="1">
      <alignment horizontal="center" vertical="center"/>
      <protection/>
    </xf>
    <xf numFmtId="0" fontId="2" fillId="0" borderId="18" xfId="75" applyFont="1" applyBorder="1" applyAlignment="1">
      <alignment horizontal="centerContinuous" vertical="center" wrapText="1"/>
      <protection/>
    </xf>
    <xf numFmtId="0" fontId="2" fillId="0" borderId="18" xfId="75" applyFont="1" applyBorder="1" applyAlignment="1">
      <alignment horizontal="left" vertical="center" wrapText="1"/>
      <protection/>
    </xf>
    <xf numFmtId="0" fontId="2" fillId="0" borderId="0" xfId="75" applyFont="1" applyFill="1" applyAlignment="1">
      <alignment horizontal="left" vertical="center" wrapText="1"/>
      <protection/>
    </xf>
    <xf numFmtId="0" fontId="2" fillId="0" borderId="0" xfId="75" applyFont="1" applyAlignment="1">
      <alignment horizontal="left" vertical="center" wrapText="1"/>
      <protection/>
    </xf>
    <xf numFmtId="0" fontId="2" fillId="0" borderId="9" xfId="75" applyFont="1" applyFill="1" applyBorder="1" applyAlignment="1">
      <alignment horizontal="center" vertical="center" wrapText="1"/>
      <protection/>
    </xf>
    <xf numFmtId="0" fontId="2" fillId="8" borderId="9" xfId="75" applyFont="1" applyFill="1" applyBorder="1" applyAlignment="1">
      <alignment horizontal="center" vertical="center" wrapText="1"/>
      <protection/>
    </xf>
    <xf numFmtId="49" fontId="2" fillId="8" borderId="9" xfId="75" applyNumberFormat="1" applyFont="1" applyFill="1" applyBorder="1" applyAlignment="1" applyProtection="1">
      <alignment horizontal="center" vertical="center" wrapText="1"/>
      <protection/>
    </xf>
    <xf numFmtId="0" fontId="2" fillId="8" borderId="11"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5"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49" fontId="2" fillId="0" borderId="9" xfId="75" applyNumberFormat="1" applyFont="1" applyFill="1" applyBorder="1" applyAlignment="1" applyProtection="1">
      <alignment horizontal="center" vertical="center" wrapText="1"/>
      <protection/>
    </xf>
    <xf numFmtId="0" fontId="2" fillId="0" borderId="16" xfId="75" applyNumberFormat="1" applyFont="1" applyFill="1" applyBorder="1" applyAlignment="1" applyProtection="1">
      <alignment horizontal="left" vertical="center" wrapText="1"/>
      <protection/>
    </xf>
    <xf numFmtId="176" fontId="2" fillId="0" borderId="9" xfId="75" applyNumberFormat="1" applyFont="1" applyFill="1" applyBorder="1" applyAlignment="1" applyProtection="1">
      <alignment horizontal="right" vertical="center" wrapText="1"/>
      <protection/>
    </xf>
    <xf numFmtId="176" fontId="2" fillId="0" borderId="16" xfId="75" applyNumberFormat="1" applyFont="1" applyFill="1" applyBorder="1" applyAlignment="1" applyProtection="1">
      <alignment horizontal="right" vertical="center" wrapText="1"/>
      <protection/>
    </xf>
    <xf numFmtId="176" fontId="2" fillId="0" borderId="11" xfId="75" applyNumberFormat="1" applyFont="1" applyFill="1" applyBorder="1" applyAlignment="1" applyProtection="1">
      <alignment horizontal="right" vertical="center" wrapText="1"/>
      <protection/>
    </xf>
    <xf numFmtId="0" fontId="2" fillId="0" borderId="0" xfId="75" applyFont="1" applyAlignment="1">
      <alignment horizontal="right" vertical="top"/>
      <protection/>
    </xf>
    <xf numFmtId="0" fontId="2" fillId="0" borderId="18" xfId="75" applyNumberFormat="1" applyFont="1" applyFill="1" applyBorder="1" applyAlignment="1" applyProtection="1">
      <alignment horizontal="right" vertical="center"/>
      <protection/>
    </xf>
    <xf numFmtId="0" fontId="2" fillId="8" borderId="19" xfId="75" applyNumberFormat="1" applyFont="1" applyFill="1" applyBorder="1" applyAlignment="1" applyProtection="1">
      <alignment horizontal="center" vertical="center"/>
      <protection/>
    </xf>
    <xf numFmtId="0" fontId="2" fillId="8" borderId="17" xfId="75" applyNumberFormat="1" applyFont="1" applyFill="1" applyBorder="1" applyAlignment="1" applyProtection="1">
      <alignment horizontal="center" vertical="center"/>
      <protection/>
    </xf>
    <xf numFmtId="0" fontId="2" fillId="8" borderId="11" xfId="75" applyNumberFormat="1" applyFont="1" applyFill="1" applyBorder="1" applyAlignment="1" applyProtection="1">
      <alignment horizontal="center" vertical="center"/>
      <protection/>
    </xf>
    <xf numFmtId="0" fontId="2" fillId="8" borderId="9" xfId="75" applyNumberFormat="1" applyFont="1" applyFill="1" applyBorder="1" applyAlignment="1" applyProtection="1">
      <alignment horizontal="center" vertical="center"/>
      <protection/>
    </xf>
    <xf numFmtId="0" fontId="1" fillId="8" borderId="15" xfId="75" applyFill="1" applyBorder="1" applyAlignment="1">
      <alignment horizontal="center" vertical="center"/>
      <protection/>
    </xf>
    <xf numFmtId="0" fontId="2" fillId="8" borderId="13" xfId="75" applyFont="1" applyFill="1" applyBorder="1" applyAlignment="1">
      <alignment horizontal="center" vertical="center"/>
      <protection/>
    </xf>
    <xf numFmtId="0" fontId="2" fillId="0" borderId="0" xfId="75" applyFont="1" applyAlignment="1">
      <alignment horizontal="center" vertical="center" wrapText="1"/>
      <protection/>
    </xf>
    <xf numFmtId="0" fontId="2" fillId="0" borderId="0" xfId="75" applyFont="1" applyFill="1" applyAlignment="1">
      <alignment horizontal="centerContinuous" vertical="center"/>
      <protection/>
    </xf>
    <xf numFmtId="0" fontId="1" fillId="0" borderId="0" xfId="82" applyFill="1">
      <alignment vertical="center"/>
      <protection/>
    </xf>
    <xf numFmtId="0" fontId="2" fillId="0" borderId="0" xfId="82" applyFont="1" applyAlignment="1">
      <alignment horizontal="centerContinuous" vertical="center"/>
      <protection/>
    </xf>
    <xf numFmtId="0" fontId="1" fillId="0" borderId="0" xfId="82">
      <alignment vertical="center"/>
      <protection/>
    </xf>
    <xf numFmtId="0" fontId="2" fillId="0" borderId="0" xfId="82" applyFont="1" applyAlignment="1">
      <alignment horizontal="right" vertical="center"/>
      <protection/>
    </xf>
    <xf numFmtId="0" fontId="5" fillId="0" borderId="0" xfId="82" applyNumberFormat="1" applyFont="1" applyFill="1" applyAlignment="1" applyProtection="1">
      <alignment horizontal="center" vertical="center"/>
      <protection/>
    </xf>
    <xf numFmtId="0" fontId="2" fillId="0" borderId="18" xfId="82" applyFont="1" applyBorder="1" applyAlignment="1">
      <alignment horizontal="left" vertical="center" wrapText="1"/>
      <protection/>
    </xf>
    <xf numFmtId="0" fontId="2" fillId="0" borderId="0" xfId="82" applyFont="1" applyAlignment="1">
      <alignment horizontal="left" vertical="center" wrapText="1"/>
      <protection/>
    </xf>
    <xf numFmtId="0" fontId="2" fillId="8" borderId="9" xfId="82" applyFont="1" applyFill="1" applyBorder="1" applyAlignment="1">
      <alignment horizontal="center" vertical="center" wrapText="1"/>
      <protection/>
    </xf>
    <xf numFmtId="0" fontId="2" fillId="8" borderId="11" xfId="82" applyFont="1" applyFill="1" applyBorder="1" applyAlignment="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15" xfId="82" applyFont="1" applyFill="1" applyBorder="1" applyAlignment="1">
      <alignment horizontal="center" vertical="center" wrapText="1"/>
      <protection/>
    </xf>
    <xf numFmtId="49" fontId="2" fillId="0" borderId="9" xfId="82" applyNumberFormat="1" applyFont="1" applyFill="1" applyBorder="1" applyAlignment="1" applyProtection="1">
      <alignment horizontal="left" vertical="center" wrapText="1"/>
      <protection/>
    </xf>
    <xf numFmtId="49" fontId="2" fillId="0" borderId="16" xfId="82" applyNumberFormat="1" applyFont="1" applyFill="1" applyBorder="1" applyAlignment="1" applyProtection="1">
      <alignment horizontal="left" vertical="center" wrapText="1"/>
      <protection/>
    </xf>
    <xf numFmtId="179" fontId="2" fillId="0" borderId="11" xfId="82" applyNumberFormat="1" applyFont="1" applyFill="1" applyBorder="1" applyAlignment="1" applyProtection="1">
      <alignment horizontal="right" vertical="center" wrapText="1"/>
      <protection/>
    </xf>
    <xf numFmtId="179" fontId="2" fillId="0" borderId="9" xfId="82" applyNumberFormat="1" applyFont="1" applyFill="1" applyBorder="1" applyAlignment="1" applyProtection="1">
      <alignment horizontal="right" vertical="center" wrapText="1"/>
      <protection/>
    </xf>
    <xf numFmtId="0" fontId="2" fillId="0" borderId="0" xfId="82" applyFont="1" applyFill="1" applyAlignment="1">
      <alignment horizontal="centerContinuous" vertical="center"/>
      <protection/>
    </xf>
    <xf numFmtId="0" fontId="2" fillId="0" borderId="0" xfId="82"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18" xfId="82" applyNumberFormat="1" applyFont="1" applyFill="1" applyBorder="1" applyAlignment="1" applyProtection="1">
      <alignment horizontal="right" vertical="center" wrapText="1"/>
      <protection/>
    </xf>
    <xf numFmtId="0" fontId="2" fillId="8" borderId="17" xfId="82" applyFont="1" applyFill="1" applyBorder="1" applyAlignment="1">
      <alignment horizontal="center" vertical="center" wrapText="1"/>
      <protection/>
    </xf>
    <xf numFmtId="0" fontId="1" fillId="0" borderId="17" xfId="82" applyNumberFormat="1" applyFont="1" applyFill="1" applyBorder="1" applyAlignment="1" applyProtection="1">
      <alignment vertical="center"/>
      <protection/>
    </xf>
    <xf numFmtId="0" fontId="1" fillId="0" borderId="9" xfId="82" applyNumberFormat="1" applyFont="1" applyFill="1" applyBorder="1" applyAlignment="1" applyProtection="1">
      <alignment vertical="center"/>
      <protection/>
    </xf>
    <xf numFmtId="0" fontId="2" fillId="8" borderId="15" xfId="82" applyFont="1" applyFill="1" applyBorder="1" applyAlignment="1">
      <alignment horizontal="center" vertical="center"/>
      <protection/>
    </xf>
    <xf numFmtId="178" fontId="2" fillId="0" borderId="9" xfId="0" applyNumberFormat="1" applyFont="1" applyFill="1" applyBorder="1" applyAlignment="1">
      <alignment horizontal="right" vertical="center" wrapText="1"/>
    </xf>
    <xf numFmtId="0" fontId="2" fillId="0" borderId="9" xfId="85" applyFont="1" applyFill="1" applyBorder="1">
      <alignment vertical="center"/>
      <protection/>
    </xf>
    <xf numFmtId="180" fontId="2" fillId="0" borderId="9" xfId="0" applyNumberFormat="1" applyFont="1" applyFill="1" applyBorder="1" applyAlignment="1" applyProtection="1">
      <alignment horizontal="right" vertical="center" wrapText="1"/>
      <protection/>
    </xf>
    <xf numFmtId="0" fontId="2" fillId="0" borderId="9" xfId="0" applyFont="1" applyBorder="1" applyAlignment="1">
      <alignment vertical="center"/>
    </xf>
    <xf numFmtId="178" fontId="2" fillId="0" borderId="9" xfId="0" applyNumberFormat="1" applyFont="1" applyBorder="1" applyAlignment="1">
      <alignment horizontal="right" vertical="center" wrapText="1"/>
    </xf>
    <xf numFmtId="0" fontId="2" fillId="0" borderId="9" xfId="0" applyFont="1" applyFill="1" applyBorder="1" applyAlignment="1">
      <alignment horizontal="center" vertical="center"/>
    </xf>
    <xf numFmtId="0" fontId="1" fillId="0" borderId="23" xfId="0" applyNumberFormat="1" applyFont="1" applyFill="1" applyBorder="1" applyAlignment="1" applyProtection="1">
      <alignment horizontal="left" vertical="center"/>
      <protection/>
    </xf>
    <xf numFmtId="0" fontId="10" fillId="0" borderId="0" xfId="60" applyFont="1" applyBorder="1" applyAlignment="1" applyProtection="1">
      <alignment horizontal="center" vertical="center"/>
      <protection/>
    </xf>
    <xf numFmtId="0" fontId="11" fillId="0" borderId="0" xfId="60" applyFont="1" applyBorder="1" applyAlignment="1" applyProtection="1">
      <alignment vertical="center"/>
      <protection/>
    </xf>
    <xf numFmtId="0" fontId="11" fillId="0" borderId="0" xfId="60" applyFont="1" applyBorder="1" applyAlignment="1" applyProtection="1">
      <alignment horizontal="left" vertical="center"/>
      <protection/>
    </xf>
    <xf numFmtId="0" fontId="11" fillId="0" borderId="0" xfId="60" applyFont="1" applyBorder="1" applyAlignment="1" applyProtection="1">
      <alignment/>
      <protection/>
    </xf>
    <xf numFmtId="0" fontId="12" fillId="0" borderId="0" xfId="60" applyFont="1" applyBorder="1" applyAlignment="1" applyProtection="1">
      <alignment/>
      <protection/>
    </xf>
    <xf numFmtId="0" fontId="13" fillId="0" borderId="0" xfId="0" applyFont="1" applyAlignment="1">
      <alignment horizontal="center" vertical="center"/>
    </xf>
    <xf numFmtId="0" fontId="3" fillId="0" borderId="0" xfId="0" applyFont="1" applyFill="1" applyAlignment="1">
      <alignment horizontal="center" vertical="center"/>
    </xf>
    <xf numFmtId="49" fontId="14" fillId="0" borderId="0" xfId="0" applyNumberFormat="1" applyFont="1" applyFill="1" applyAlignment="1">
      <alignment vertical="center"/>
    </xf>
  </cellXfs>
  <cellStyles count="79">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01024199FB0E4AA990B5AE7002822FBB"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_5E9FB8AE66E14E3CBF0A58F4E691094F" xfId="59"/>
    <cellStyle name="常规_新报表页"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差_FA3FFA96D44B40C1BFF42E588E35B0FB" xfId="67"/>
    <cellStyle name="强调文字颜色 6" xfId="68"/>
    <cellStyle name="40% - 强调文字颜色 6" xfId="69"/>
    <cellStyle name="60% - 强调文字颜色 6" xfId="70"/>
    <cellStyle name="差_2BBB9C6EEE0E413EABCCF77064EF1D75" xfId="71"/>
    <cellStyle name="差_341F7BDBCDB44FA1892853E63DE71CFE" xfId="72"/>
    <cellStyle name="差_4469FE3FD9AC43D1A6F0A8216E47E894" xfId="73"/>
    <cellStyle name="差_500322DEB6AA45D5A4A99F9706188FCE" xfId="74"/>
    <cellStyle name="常规_EA9ADEE351EC4FBE8D6B10FECBD78F3B" xfId="75"/>
    <cellStyle name="常规 2" xfId="76"/>
    <cellStyle name="常规_16D242D3E8CA48A39E7BABAD4C2ADF34" xfId="77"/>
    <cellStyle name="常规_39487248717147F198562F069F2ADD01" xfId="78"/>
    <cellStyle name="常规_76F45534EFC8460DA0F4824A8C8A34BC" xfId="79"/>
    <cellStyle name="常规_9BD24174709145A1A19E8F64762D88B5" xfId="80"/>
    <cellStyle name="常规_AB1B1E38243A4EE5BA45BBBA49A942B7" xfId="81"/>
    <cellStyle name="常规_F2C9F44EAE6D41698431DB70DDBCF964" xfId="82"/>
    <cellStyle name="常规_FA85956AF29D46888C80C611E9FB4855" xfId="83"/>
    <cellStyle name="常规_FDEBF98641054675A285ACB70D2F65A1" xfId="84"/>
    <cellStyle name="常规_部门收支总表" xfId="85"/>
    <cellStyle name="常规_工资福利" xfId="86"/>
    <cellStyle name="好_2BBB9C6EEE0E413EABCCF77064EF1D75" xfId="87"/>
    <cellStyle name="好_341F7BDBCDB44FA1892853E63DE71CFE" xfId="88"/>
    <cellStyle name="好_4469FE3FD9AC43D1A6F0A8216E47E894" xfId="89"/>
    <cellStyle name="好_4CF70F3128B9480F8BD5EA5617B08761" xfId="90"/>
    <cellStyle name="好_500322DEB6AA45D5A4A99F9706188FCE" xfId="91"/>
    <cellStyle name="好_FA3FFA96D44B40C1BFF42E588E35B0FB"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M11"/>
  <sheetViews>
    <sheetView showGridLines="0" workbookViewId="0" topLeftCell="A1">
      <selection activeCell="A1" sqref="A1"/>
    </sheetView>
  </sheetViews>
  <sheetFormatPr defaultColWidth="9.00390625" defaultRowHeight="14.25"/>
  <cols>
    <col min="3" max="3" width="13.625" style="0" customWidth="1"/>
  </cols>
  <sheetData>
    <row r="1" ht="14.25" customHeight="1"/>
    <row r="2" ht="14.25" customHeight="1"/>
    <row r="3" ht="14.25" customHeight="1"/>
    <row r="4" ht="14.25" customHeight="1"/>
    <row r="5" spans="2:13" ht="67.5" customHeight="1">
      <c r="B5" s="463" t="s">
        <v>0</v>
      </c>
      <c r="C5" s="463"/>
      <c r="D5" s="463"/>
      <c r="E5" s="463"/>
      <c r="F5" s="463"/>
      <c r="G5" s="463"/>
      <c r="H5" s="463"/>
      <c r="I5" s="463"/>
      <c r="J5" s="463"/>
      <c r="K5" s="463"/>
      <c r="L5" s="463"/>
      <c r="M5" s="463"/>
    </row>
    <row r="6" ht="14.25" customHeight="1"/>
    <row r="7" ht="14.25" customHeight="1"/>
    <row r="8" ht="14.25" customHeight="1"/>
    <row r="9" spans="1:13" s="122" customFormat="1" ht="14.25" customHeight="1">
      <c r="A9"/>
      <c r="B9"/>
      <c r="C9"/>
      <c r="D9"/>
      <c r="E9"/>
      <c r="F9"/>
      <c r="G9"/>
      <c r="H9"/>
      <c r="I9"/>
      <c r="J9"/>
      <c r="K9"/>
      <c r="L9"/>
      <c r="M9"/>
    </row>
    <row r="10" spans="3:4" s="122" customFormat="1" ht="14.25" customHeight="1">
      <c r="C10" s="464" t="s">
        <v>1</v>
      </c>
      <c r="D10" s="465" t="s">
        <v>2</v>
      </c>
    </row>
    <row r="11" spans="3:4" s="122" customFormat="1" ht="14.25" customHeight="1">
      <c r="C11" s="464" t="s">
        <v>3</v>
      </c>
      <c r="D11" s="465" t="s">
        <v>4</v>
      </c>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formatCells="0" formatColumns="0" formatRows="0"/>
  <mergeCells count="1">
    <mergeCell ref="B5:M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5"/>
  <sheetViews>
    <sheetView showGridLines="0" showZeros="0" workbookViewId="0" topLeftCell="A7">
      <selection activeCell="F9" sqref="F9"/>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300" t="s">
        <v>251</v>
      </c>
    </row>
    <row r="2" spans="1:14" ht="33" customHeight="1">
      <c r="A2" s="297" t="s">
        <v>252</v>
      </c>
      <c r="B2" s="297"/>
      <c r="C2" s="297"/>
      <c r="D2" s="297"/>
      <c r="E2" s="297"/>
      <c r="F2" s="297"/>
      <c r="G2" s="297"/>
      <c r="H2" s="297"/>
      <c r="I2" s="297"/>
      <c r="J2" s="297"/>
      <c r="K2" s="297"/>
      <c r="L2" s="297"/>
      <c r="M2" s="297"/>
      <c r="N2" s="297"/>
    </row>
    <row r="3" spans="13:14" ht="14.25" customHeight="1">
      <c r="M3" s="246" t="s">
        <v>133</v>
      </c>
      <c r="N3" s="246"/>
    </row>
    <row r="4" spans="1:14" ht="22.5" customHeight="1">
      <c r="A4" s="267" t="s">
        <v>151</v>
      </c>
      <c r="B4" s="267"/>
      <c r="C4" s="267"/>
      <c r="D4" s="129" t="s">
        <v>182</v>
      </c>
      <c r="E4" s="129" t="s">
        <v>135</v>
      </c>
      <c r="F4" s="129" t="s">
        <v>136</v>
      </c>
      <c r="G4" s="129" t="s">
        <v>184</v>
      </c>
      <c r="H4" s="129"/>
      <c r="I4" s="129"/>
      <c r="J4" s="129"/>
      <c r="K4" s="129"/>
      <c r="L4" s="129" t="s">
        <v>188</v>
      </c>
      <c r="M4" s="129"/>
      <c r="N4" s="129"/>
    </row>
    <row r="5" spans="1:14" ht="17.25" customHeight="1">
      <c r="A5" s="129" t="s">
        <v>154</v>
      </c>
      <c r="B5" s="133" t="s">
        <v>155</v>
      </c>
      <c r="C5" s="129" t="s">
        <v>156</v>
      </c>
      <c r="D5" s="129"/>
      <c r="E5" s="129"/>
      <c r="F5" s="129"/>
      <c r="G5" s="129" t="s">
        <v>253</v>
      </c>
      <c r="H5" s="129" t="s">
        <v>254</v>
      </c>
      <c r="I5" s="129" t="s">
        <v>255</v>
      </c>
      <c r="J5" s="129" t="s">
        <v>256</v>
      </c>
      <c r="K5" s="129" t="s">
        <v>257</v>
      </c>
      <c r="L5" s="129" t="s">
        <v>253</v>
      </c>
      <c r="M5" s="129" t="s">
        <v>207</v>
      </c>
      <c r="N5" s="129" t="s">
        <v>258</v>
      </c>
    </row>
    <row r="6" spans="1:14" ht="20.25" customHeight="1">
      <c r="A6" s="129"/>
      <c r="B6" s="133"/>
      <c r="C6" s="129"/>
      <c r="D6" s="129"/>
      <c r="E6" s="129"/>
      <c r="F6" s="129"/>
      <c r="G6" s="129"/>
      <c r="H6" s="129"/>
      <c r="I6" s="129"/>
      <c r="J6" s="129"/>
      <c r="K6" s="129"/>
      <c r="L6" s="129"/>
      <c r="M6" s="129"/>
      <c r="N6" s="129"/>
    </row>
    <row r="7" spans="1:14" s="122" customFormat="1" ht="29.25" customHeight="1">
      <c r="A7" s="298"/>
      <c r="B7" s="298"/>
      <c r="C7" s="298"/>
      <c r="D7" s="298"/>
      <c r="E7" s="299" t="s">
        <v>136</v>
      </c>
      <c r="F7" s="268">
        <f aca="true" t="shared" si="0" ref="F7:N7">F8</f>
        <v>547.61</v>
      </c>
      <c r="G7" s="268">
        <f t="shared" si="0"/>
        <v>286.56</v>
      </c>
      <c r="H7" s="268">
        <f t="shared" si="0"/>
        <v>128</v>
      </c>
      <c r="I7" s="268">
        <f t="shared" si="0"/>
        <v>111.87</v>
      </c>
      <c r="J7" s="268">
        <f t="shared" si="0"/>
        <v>46.69</v>
      </c>
      <c r="K7" s="268">
        <f t="shared" si="0"/>
        <v>0</v>
      </c>
      <c r="L7" s="268">
        <f t="shared" si="0"/>
        <v>261.05</v>
      </c>
      <c r="M7" s="268">
        <f t="shared" si="0"/>
        <v>261.05</v>
      </c>
      <c r="N7" s="268">
        <f t="shared" si="0"/>
        <v>0</v>
      </c>
    </row>
    <row r="8" spans="1:14" ht="29.25" customHeight="1">
      <c r="A8" s="298"/>
      <c r="B8" s="298"/>
      <c r="C8" s="298"/>
      <c r="D8" s="298" t="s">
        <v>4</v>
      </c>
      <c r="E8" s="299" t="s">
        <v>2</v>
      </c>
      <c r="F8" s="268">
        <f aca="true" t="shared" si="1" ref="F8:N8">SUM(F9:F15)</f>
        <v>547.61</v>
      </c>
      <c r="G8" s="268">
        <f t="shared" si="1"/>
        <v>286.56</v>
      </c>
      <c r="H8" s="268">
        <f t="shared" si="1"/>
        <v>128</v>
      </c>
      <c r="I8" s="268">
        <f t="shared" si="1"/>
        <v>111.87</v>
      </c>
      <c r="J8" s="268">
        <f t="shared" si="1"/>
        <v>46.69</v>
      </c>
      <c r="K8" s="268">
        <f t="shared" si="1"/>
        <v>0</v>
      </c>
      <c r="L8" s="268">
        <f t="shared" si="1"/>
        <v>261.05</v>
      </c>
      <c r="M8" s="268">
        <f t="shared" si="1"/>
        <v>261.05</v>
      </c>
      <c r="N8" s="268">
        <f t="shared" si="1"/>
        <v>0</v>
      </c>
    </row>
    <row r="9" spans="1:14" ht="29.25" customHeight="1">
      <c r="A9" s="298" t="s">
        <v>176</v>
      </c>
      <c r="B9" s="298" t="s">
        <v>165</v>
      </c>
      <c r="C9" s="298" t="s">
        <v>159</v>
      </c>
      <c r="D9" s="298" t="s">
        <v>160</v>
      </c>
      <c r="E9" s="299" t="s">
        <v>178</v>
      </c>
      <c r="F9" s="268">
        <v>261.05</v>
      </c>
      <c r="G9" s="268">
        <v>0</v>
      </c>
      <c r="H9" s="268">
        <v>0</v>
      </c>
      <c r="I9" s="268">
        <v>0</v>
      </c>
      <c r="J9" s="268">
        <v>0</v>
      </c>
      <c r="K9" s="268">
        <v>0</v>
      </c>
      <c r="L9" s="268">
        <v>261.05</v>
      </c>
      <c r="M9" s="268">
        <v>261.05</v>
      </c>
      <c r="N9" s="268">
        <v>0</v>
      </c>
    </row>
    <row r="10" spans="1:14" ht="29.25" customHeight="1">
      <c r="A10" s="298" t="s">
        <v>176</v>
      </c>
      <c r="B10" s="298" t="s">
        <v>165</v>
      </c>
      <c r="C10" s="298" t="s">
        <v>167</v>
      </c>
      <c r="D10" s="298" t="s">
        <v>160</v>
      </c>
      <c r="E10" s="299" t="s">
        <v>177</v>
      </c>
      <c r="F10" s="268">
        <v>128</v>
      </c>
      <c r="G10" s="268">
        <v>128</v>
      </c>
      <c r="H10" s="268">
        <v>128</v>
      </c>
      <c r="I10" s="268">
        <v>0</v>
      </c>
      <c r="J10" s="268">
        <v>0</v>
      </c>
      <c r="K10" s="268">
        <v>0</v>
      </c>
      <c r="L10" s="268">
        <v>0</v>
      </c>
      <c r="M10" s="268">
        <v>0</v>
      </c>
      <c r="N10" s="268">
        <v>0</v>
      </c>
    </row>
    <row r="11" spans="1:14" ht="29.25" customHeight="1">
      <c r="A11" s="298" t="s">
        <v>162</v>
      </c>
      <c r="B11" s="298" t="s">
        <v>163</v>
      </c>
      <c r="C11" s="298" t="s">
        <v>163</v>
      </c>
      <c r="D11" s="298" t="s">
        <v>160</v>
      </c>
      <c r="E11" s="299" t="s">
        <v>164</v>
      </c>
      <c r="F11" s="268">
        <v>62.25</v>
      </c>
      <c r="G11" s="268">
        <v>62.25</v>
      </c>
      <c r="H11" s="268">
        <v>0</v>
      </c>
      <c r="I11" s="268">
        <v>62.25</v>
      </c>
      <c r="J11" s="268">
        <v>0</v>
      </c>
      <c r="K11" s="268">
        <v>0</v>
      </c>
      <c r="L11" s="268">
        <v>0</v>
      </c>
      <c r="M11" s="268">
        <v>0</v>
      </c>
      <c r="N11" s="268">
        <v>0</v>
      </c>
    </row>
    <row r="12" spans="1:14" ht="29.25" customHeight="1">
      <c r="A12" s="298" t="s">
        <v>162</v>
      </c>
      <c r="B12" s="298" t="s">
        <v>158</v>
      </c>
      <c r="C12" s="298" t="s">
        <v>167</v>
      </c>
      <c r="D12" s="298" t="s">
        <v>160</v>
      </c>
      <c r="E12" s="299" t="s">
        <v>168</v>
      </c>
      <c r="F12" s="268">
        <v>5.25</v>
      </c>
      <c r="G12" s="268">
        <v>5.25</v>
      </c>
      <c r="H12" s="268">
        <v>0</v>
      </c>
      <c r="I12" s="268">
        <v>5.25</v>
      </c>
      <c r="J12" s="268">
        <v>0</v>
      </c>
      <c r="K12" s="268">
        <v>0</v>
      </c>
      <c r="L12" s="268">
        <v>0</v>
      </c>
      <c r="M12" s="268">
        <v>0</v>
      </c>
      <c r="N12" s="268">
        <v>0</v>
      </c>
    </row>
    <row r="13" spans="1:14" ht="29.25" customHeight="1">
      <c r="A13" s="298" t="s">
        <v>157</v>
      </c>
      <c r="B13" s="298" t="s">
        <v>158</v>
      </c>
      <c r="C13" s="298" t="s">
        <v>159</v>
      </c>
      <c r="D13" s="298" t="s">
        <v>160</v>
      </c>
      <c r="E13" s="299" t="s">
        <v>161</v>
      </c>
      <c r="F13" s="268">
        <v>28.81</v>
      </c>
      <c r="G13" s="268">
        <v>28.81</v>
      </c>
      <c r="H13" s="268">
        <v>0</v>
      </c>
      <c r="I13" s="268">
        <v>28.81</v>
      </c>
      <c r="J13" s="268">
        <v>0</v>
      </c>
      <c r="K13" s="268">
        <v>0</v>
      </c>
      <c r="L13" s="268">
        <v>0</v>
      </c>
      <c r="M13" s="268">
        <v>0</v>
      </c>
      <c r="N13" s="268">
        <v>0</v>
      </c>
    </row>
    <row r="14" spans="1:14" ht="29.25" customHeight="1">
      <c r="A14" s="298" t="s">
        <v>157</v>
      </c>
      <c r="B14" s="298" t="s">
        <v>158</v>
      </c>
      <c r="C14" s="298" t="s">
        <v>165</v>
      </c>
      <c r="D14" s="298" t="s">
        <v>160</v>
      </c>
      <c r="E14" s="299" t="s">
        <v>166</v>
      </c>
      <c r="F14" s="268">
        <v>15.56</v>
      </c>
      <c r="G14" s="268">
        <v>15.56</v>
      </c>
      <c r="H14" s="268">
        <v>0</v>
      </c>
      <c r="I14" s="268">
        <v>15.56</v>
      </c>
      <c r="J14" s="268">
        <v>0</v>
      </c>
      <c r="K14" s="268">
        <v>0</v>
      </c>
      <c r="L14" s="268">
        <v>0</v>
      </c>
      <c r="M14" s="268">
        <v>0</v>
      </c>
      <c r="N14" s="268">
        <v>0</v>
      </c>
    </row>
    <row r="15" spans="1:14" ht="29.25" customHeight="1">
      <c r="A15" s="298" t="s">
        <v>172</v>
      </c>
      <c r="B15" s="298" t="s">
        <v>173</v>
      </c>
      <c r="C15" s="298" t="s">
        <v>159</v>
      </c>
      <c r="D15" s="298" t="s">
        <v>160</v>
      </c>
      <c r="E15" s="299" t="s">
        <v>174</v>
      </c>
      <c r="F15" s="268">
        <v>46.69</v>
      </c>
      <c r="G15" s="268">
        <v>46.69</v>
      </c>
      <c r="H15" s="268">
        <v>0</v>
      </c>
      <c r="I15" s="268">
        <v>0</v>
      </c>
      <c r="J15" s="268">
        <v>46.69</v>
      </c>
      <c r="K15" s="268">
        <v>0</v>
      </c>
      <c r="L15" s="268">
        <v>0</v>
      </c>
      <c r="M15" s="268">
        <v>0</v>
      </c>
      <c r="N15" s="268">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 right="0.75" top="1" bottom="1" header="0.5" footer="0.5"/>
  <pageSetup horizontalDpi="1200" verticalDpi="12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IT17"/>
  <sheetViews>
    <sheetView showGridLines="0" showZeros="0" workbookViewId="0" topLeftCell="B4">
      <selection activeCell="A1" sqref="A1"/>
    </sheetView>
  </sheetViews>
  <sheetFormatPr defaultColWidth="6.75390625" defaultRowHeight="22.5" customHeight="1"/>
  <cols>
    <col min="1" max="3" width="3.625" style="270" customWidth="1"/>
    <col min="4" max="4" width="7.25390625" style="270" customWidth="1"/>
    <col min="5" max="5" width="19.50390625" style="270" customWidth="1"/>
    <col min="6" max="6" width="9.00390625" style="270" customWidth="1"/>
    <col min="7" max="7" width="8.50390625" style="270" customWidth="1"/>
    <col min="8" max="11" width="7.50390625" style="270" customWidth="1"/>
    <col min="12" max="12" width="7.50390625" style="271" customWidth="1"/>
    <col min="13" max="21" width="7.50390625" style="270" customWidth="1"/>
    <col min="22" max="22" width="8.125" style="270" customWidth="1"/>
    <col min="23" max="25" width="7.50390625" style="270" customWidth="1"/>
    <col min="26" max="16384" width="6.75390625" style="270" customWidth="1"/>
  </cols>
  <sheetData>
    <row r="1" spans="2:26" ht="22.5" customHeight="1">
      <c r="B1" s="272"/>
      <c r="C1" s="272"/>
      <c r="D1" s="272"/>
      <c r="E1" s="272"/>
      <c r="F1" s="272"/>
      <c r="G1" s="272"/>
      <c r="H1" s="272"/>
      <c r="I1" s="272"/>
      <c r="J1" s="272"/>
      <c r="K1" s="272"/>
      <c r="M1" s="272"/>
      <c r="N1" s="272"/>
      <c r="O1" s="272"/>
      <c r="P1" s="272"/>
      <c r="Q1" s="272"/>
      <c r="R1" s="272"/>
      <c r="S1" s="272"/>
      <c r="T1" s="272"/>
      <c r="U1" s="272"/>
      <c r="Y1" s="292" t="s">
        <v>259</v>
      </c>
      <c r="Z1" s="293"/>
    </row>
    <row r="2" spans="1:25" ht="22.5" customHeight="1">
      <c r="A2" s="273" t="s">
        <v>260</v>
      </c>
      <c r="B2" s="273"/>
      <c r="C2" s="273"/>
      <c r="D2" s="273"/>
      <c r="E2" s="273"/>
      <c r="F2" s="273"/>
      <c r="G2" s="273"/>
      <c r="H2" s="273"/>
      <c r="I2" s="273"/>
      <c r="J2" s="273"/>
      <c r="K2" s="273"/>
      <c r="L2" s="273"/>
      <c r="M2" s="273"/>
      <c r="N2" s="273"/>
      <c r="O2" s="273"/>
      <c r="P2" s="273"/>
      <c r="Q2" s="273"/>
      <c r="R2" s="273"/>
      <c r="S2" s="273"/>
      <c r="T2" s="273"/>
      <c r="U2" s="273"/>
      <c r="V2" s="273"/>
      <c r="W2" s="273"/>
      <c r="X2" s="273"/>
      <c r="Y2" s="273"/>
    </row>
    <row r="3" spans="1:26" ht="22.5" customHeight="1">
      <c r="A3" s="274"/>
      <c r="B3" s="274"/>
      <c r="C3" s="274"/>
      <c r="D3" s="275"/>
      <c r="E3" s="275"/>
      <c r="F3" s="275"/>
      <c r="G3" s="275"/>
      <c r="H3" s="275"/>
      <c r="I3" s="275"/>
      <c r="J3" s="275"/>
      <c r="K3" s="275"/>
      <c r="M3" s="275"/>
      <c r="N3" s="275"/>
      <c r="O3" s="275"/>
      <c r="P3" s="275"/>
      <c r="Q3" s="275"/>
      <c r="R3" s="275"/>
      <c r="S3" s="275"/>
      <c r="T3" s="275"/>
      <c r="U3" s="275"/>
      <c r="X3" s="289" t="s">
        <v>133</v>
      </c>
      <c r="Y3" s="289"/>
      <c r="Z3" s="294"/>
    </row>
    <row r="4" spans="1:25" ht="27" customHeight="1">
      <c r="A4" s="276" t="s">
        <v>151</v>
      </c>
      <c r="B4" s="276"/>
      <c r="C4" s="276"/>
      <c r="D4" s="277" t="s">
        <v>134</v>
      </c>
      <c r="E4" s="277" t="s">
        <v>152</v>
      </c>
      <c r="F4" s="277" t="s">
        <v>153</v>
      </c>
      <c r="G4" s="278" t="s">
        <v>261</v>
      </c>
      <c r="H4" s="279"/>
      <c r="I4" s="279"/>
      <c r="J4" s="279"/>
      <c r="K4" s="279"/>
      <c r="L4" s="283"/>
      <c r="M4" s="284" t="s">
        <v>255</v>
      </c>
      <c r="N4" s="284"/>
      <c r="O4" s="284"/>
      <c r="P4" s="284"/>
      <c r="Q4" s="284"/>
      <c r="R4" s="284"/>
      <c r="S4" s="284"/>
      <c r="T4" s="284"/>
      <c r="U4" s="285" t="s">
        <v>256</v>
      </c>
      <c r="V4" s="277" t="s">
        <v>257</v>
      </c>
      <c r="W4" s="277"/>
      <c r="X4" s="277"/>
      <c r="Y4" s="277"/>
    </row>
    <row r="5" spans="1:25" ht="27" customHeight="1">
      <c r="A5" s="277" t="s">
        <v>154</v>
      </c>
      <c r="B5" s="277" t="s">
        <v>155</v>
      </c>
      <c r="C5" s="277" t="s">
        <v>156</v>
      </c>
      <c r="D5" s="277"/>
      <c r="E5" s="277"/>
      <c r="F5" s="277"/>
      <c r="G5" s="277" t="s">
        <v>136</v>
      </c>
      <c r="H5" s="277" t="s">
        <v>262</v>
      </c>
      <c r="I5" s="277" t="s">
        <v>263</v>
      </c>
      <c r="J5" s="277" t="s">
        <v>264</v>
      </c>
      <c r="K5" s="285" t="s">
        <v>265</v>
      </c>
      <c r="L5" s="277" t="s">
        <v>266</v>
      </c>
      <c r="M5" s="277" t="s">
        <v>136</v>
      </c>
      <c r="N5" s="277" t="s">
        <v>267</v>
      </c>
      <c r="O5" s="277" t="s">
        <v>268</v>
      </c>
      <c r="P5" s="277" t="s">
        <v>269</v>
      </c>
      <c r="Q5" s="290" t="s">
        <v>270</v>
      </c>
      <c r="R5" s="277" t="s">
        <v>271</v>
      </c>
      <c r="S5" s="277" t="s">
        <v>272</v>
      </c>
      <c r="T5" s="277" t="s">
        <v>273</v>
      </c>
      <c r="U5" s="291"/>
      <c r="V5" s="277" t="s">
        <v>136</v>
      </c>
      <c r="W5" s="277" t="s">
        <v>274</v>
      </c>
      <c r="X5" s="277" t="s">
        <v>275</v>
      </c>
      <c r="Y5" s="277" t="s">
        <v>257</v>
      </c>
    </row>
    <row r="6" spans="1:25" ht="27" customHeight="1">
      <c r="A6" s="277"/>
      <c r="B6" s="277"/>
      <c r="C6" s="277"/>
      <c r="D6" s="277"/>
      <c r="E6" s="277"/>
      <c r="F6" s="277"/>
      <c r="G6" s="277"/>
      <c r="H6" s="277"/>
      <c r="I6" s="277"/>
      <c r="J6" s="277"/>
      <c r="K6" s="286"/>
      <c r="L6" s="277"/>
      <c r="M6" s="277"/>
      <c r="N6" s="277"/>
      <c r="O6" s="277"/>
      <c r="P6" s="277"/>
      <c r="Q6" s="290"/>
      <c r="R6" s="277"/>
      <c r="S6" s="277"/>
      <c r="T6" s="277"/>
      <c r="U6" s="286"/>
      <c r="V6" s="277"/>
      <c r="W6" s="277"/>
      <c r="X6" s="277"/>
      <c r="Y6" s="277"/>
    </row>
    <row r="7" spans="1:25" ht="22.5" customHeight="1">
      <c r="A7" s="276" t="s">
        <v>148</v>
      </c>
      <c r="B7" s="276" t="s">
        <v>148</v>
      </c>
      <c r="C7" s="276" t="s">
        <v>148</v>
      </c>
      <c r="D7" s="276" t="s">
        <v>148</v>
      </c>
      <c r="E7" s="276" t="s">
        <v>148</v>
      </c>
      <c r="F7" s="276">
        <v>1</v>
      </c>
      <c r="G7" s="276">
        <v>2</v>
      </c>
      <c r="H7" s="276">
        <v>3</v>
      </c>
      <c r="I7" s="276">
        <v>4</v>
      </c>
      <c r="J7" s="276">
        <v>5</v>
      </c>
      <c r="K7" s="276">
        <v>6</v>
      </c>
      <c r="L7" s="276">
        <v>7</v>
      </c>
      <c r="M7" s="276">
        <v>8</v>
      </c>
      <c r="N7" s="276">
        <v>9</v>
      </c>
      <c r="O7" s="276">
        <v>10</v>
      </c>
      <c r="P7" s="276">
        <v>11</v>
      </c>
      <c r="Q7" s="276">
        <v>12</v>
      </c>
      <c r="R7" s="276">
        <v>13</v>
      </c>
      <c r="S7" s="276">
        <v>14</v>
      </c>
      <c r="T7" s="276">
        <v>15</v>
      </c>
      <c r="U7" s="276">
        <v>16</v>
      </c>
      <c r="V7" s="276">
        <v>17</v>
      </c>
      <c r="W7" s="276">
        <v>18</v>
      </c>
      <c r="X7" s="276">
        <v>19</v>
      </c>
      <c r="Y7" s="276">
        <v>20</v>
      </c>
    </row>
    <row r="8" spans="1:254" s="269" customFormat="1" ht="26.25" customHeight="1">
      <c r="A8" s="280"/>
      <c r="B8" s="280"/>
      <c r="C8" s="280"/>
      <c r="D8" s="281"/>
      <c r="E8" s="281" t="s">
        <v>136</v>
      </c>
      <c r="F8" s="282">
        <f aca="true" t="shared" si="0" ref="F8:Y8">F9</f>
        <v>547.61</v>
      </c>
      <c r="G8" s="282">
        <f t="shared" si="0"/>
        <v>389.05</v>
      </c>
      <c r="H8" s="282">
        <f t="shared" si="0"/>
        <v>244.78</v>
      </c>
      <c r="I8" s="282">
        <f t="shared" si="0"/>
        <v>42.22</v>
      </c>
      <c r="J8" s="282">
        <f t="shared" si="0"/>
        <v>0</v>
      </c>
      <c r="K8" s="287">
        <f t="shared" si="0"/>
        <v>0</v>
      </c>
      <c r="L8" s="288">
        <f t="shared" si="0"/>
        <v>102.05</v>
      </c>
      <c r="M8" s="282">
        <f t="shared" si="0"/>
        <v>111.87</v>
      </c>
      <c r="N8" s="282">
        <f t="shared" si="0"/>
        <v>62.25</v>
      </c>
      <c r="O8" s="282">
        <f t="shared" si="0"/>
        <v>27.23</v>
      </c>
      <c r="P8" s="282">
        <f t="shared" si="0"/>
        <v>15.56</v>
      </c>
      <c r="Q8" s="282">
        <f t="shared" si="0"/>
        <v>1.58</v>
      </c>
      <c r="R8" s="282">
        <f t="shared" si="0"/>
        <v>0</v>
      </c>
      <c r="S8" s="282">
        <f t="shared" si="0"/>
        <v>5.25</v>
      </c>
      <c r="T8" s="282">
        <f t="shared" si="0"/>
        <v>0</v>
      </c>
      <c r="U8" s="282">
        <f t="shared" si="0"/>
        <v>46.69</v>
      </c>
      <c r="V8" s="282">
        <f t="shared" si="0"/>
        <v>0</v>
      </c>
      <c r="W8" s="282">
        <f t="shared" si="0"/>
        <v>0</v>
      </c>
      <c r="X8" s="282">
        <f t="shared" si="0"/>
        <v>0</v>
      </c>
      <c r="Y8" s="282">
        <f t="shared" si="0"/>
        <v>0</v>
      </c>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c r="HX8" s="295"/>
      <c r="HY8" s="295"/>
      <c r="HZ8" s="295"/>
      <c r="IA8" s="295"/>
      <c r="IB8" s="295"/>
      <c r="IC8" s="295"/>
      <c r="ID8" s="295"/>
      <c r="IE8" s="295"/>
      <c r="IF8" s="295"/>
      <c r="IG8" s="295"/>
      <c r="IH8" s="295"/>
      <c r="II8" s="295"/>
      <c r="IJ8" s="295"/>
      <c r="IK8" s="295"/>
      <c r="IL8" s="295"/>
      <c r="IM8" s="295"/>
      <c r="IN8" s="295"/>
      <c r="IO8" s="295"/>
      <c r="IP8" s="295"/>
      <c r="IQ8" s="295"/>
      <c r="IR8" s="295"/>
      <c r="IS8" s="295"/>
      <c r="IT8" s="295"/>
    </row>
    <row r="9" spans="1:26" ht="26.25" customHeight="1">
      <c r="A9" s="280"/>
      <c r="B9" s="280"/>
      <c r="C9" s="280"/>
      <c r="D9" s="281">
        <v>50801</v>
      </c>
      <c r="E9" s="281" t="s">
        <v>2</v>
      </c>
      <c r="F9" s="282">
        <f aca="true" t="shared" si="1" ref="F9:Y9">SUM(F10:F16)</f>
        <v>547.61</v>
      </c>
      <c r="G9" s="282">
        <f t="shared" si="1"/>
        <v>389.05</v>
      </c>
      <c r="H9" s="282">
        <f t="shared" si="1"/>
        <v>244.78</v>
      </c>
      <c r="I9" s="282">
        <f t="shared" si="1"/>
        <v>42.22</v>
      </c>
      <c r="J9" s="282">
        <f t="shared" si="1"/>
        <v>0</v>
      </c>
      <c r="K9" s="287">
        <f t="shared" si="1"/>
        <v>0</v>
      </c>
      <c r="L9" s="288">
        <f t="shared" si="1"/>
        <v>102.05</v>
      </c>
      <c r="M9" s="282">
        <f t="shared" si="1"/>
        <v>111.87</v>
      </c>
      <c r="N9" s="282">
        <f t="shared" si="1"/>
        <v>62.25</v>
      </c>
      <c r="O9" s="282">
        <f t="shared" si="1"/>
        <v>27.23</v>
      </c>
      <c r="P9" s="282">
        <f t="shared" si="1"/>
        <v>15.56</v>
      </c>
      <c r="Q9" s="282">
        <f t="shared" si="1"/>
        <v>1.58</v>
      </c>
      <c r="R9" s="282">
        <f t="shared" si="1"/>
        <v>0</v>
      </c>
      <c r="S9" s="282">
        <f t="shared" si="1"/>
        <v>5.25</v>
      </c>
      <c r="T9" s="282">
        <f t="shared" si="1"/>
        <v>0</v>
      </c>
      <c r="U9" s="282">
        <f t="shared" si="1"/>
        <v>46.69</v>
      </c>
      <c r="V9" s="282">
        <f t="shared" si="1"/>
        <v>0</v>
      </c>
      <c r="W9" s="282">
        <f t="shared" si="1"/>
        <v>0</v>
      </c>
      <c r="X9" s="282">
        <f t="shared" si="1"/>
        <v>0</v>
      </c>
      <c r="Y9" s="282">
        <f t="shared" si="1"/>
        <v>0</v>
      </c>
      <c r="Z9" s="296"/>
    </row>
    <row r="10" spans="1:26" ht="26.25" customHeight="1">
      <c r="A10" s="280" t="s">
        <v>176</v>
      </c>
      <c r="B10" s="280" t="s">
        <v>165</v>
      </c>
      <c r="C10" s="280" t="s">
        <v>159</v>
      </c>
      <c r="D10" s="281">
        <v>50801</v>
      </c>
      <c r="E10" s="281" t="s">
        <v>178</v>
      </c>
      <c r="F10" s="282">
        <v>261.05</v>
      </c>
      <c r="G10" s="282">
        <v>261.05</v>
      </c>
      <c r="H10" s="282">
        <v>159</v>
      </c>
      <c r="I10" s="282">
        <v>0</v>
      </c>
      <c r="J10" s="282">
        <v>0</v>
      </c>
      <c r="K10" s="287">
        <v>0</v>
      </c>
      <c r="L10" s="288">
        <v>102.05</v>
      </c>
      <c r="M10" s="282">
        <v>0</v>
      </c>
      <c r="N10" s="282">
        <v>0</v>
      </c>
      <c r="O10" s="282">
        <v>0</v>
      </c>
      <c r="P10" s="282">
        <v>0</v>
      </c>
      <c r="Q10" s="282">
        <v>0</v>
      </c>
      <c r="R10" s="282">
        <v>0</v>
      </c>
      <c r="S10" s="282">
        <v>0</v>
      </c>
      <c r="T10" s="282">
        <v>0</v>
      </c>
      <c r="U10" s="282">
        <v>0</v>
      </c>
      <c r="V10" s="282">
        <v>0</v>
      </c>
      <c r="W10" s="282">
        <v>0</v>
      </c>
      <c r="X10" s="282">
        <v>0</v>
      </c>
      <c r="Y10" s="282">
        <v>0</v>
      </c>
      <c r="Z10" s="296"/>
    </row>
    <row r="11" spans="1:25" ht="26.25" customHeight="1">
      <c r="A11" s="280" t="s">
        <v>176</v>
      </c>
      <c r="B11" s="280" t="s">
        <v>165</v>
      </c>
      <c r="C11" s="280" t="s">
        <v>167</v>
      </c>
      <c r="D11" s="281">
        <v>50801</v>
      </c>
      <c r="E11" s="281" t="s">
        <v>177</v>
      </c>
      <c r="F11" s="282">
        <v>128</v>
      </c>
      <c r="G11" s="282">
        <v>128</v>
      </c>
      <c r="H11" s="282">
        <v>85.78</v>
      </c>
      <c r="I11" s="282">
        <v>42.22</v>
      </c>
      <c r="J11" s="282">
        <v>0</v>
      </c>
      <c r="K11" s="287">
        <v>0</v>
      </c>
      <c r="L11" s="288">
        <v>0</v>
      </c>
      <c r="M11" s="282">
        <v>0</v>
      </c>
      <c r="N11" s="282">
        <v>0</v>
      </c>
      <c r="O11" s="282">
        <v>0</v>
      </c>
      <c r="P11" s="282">
        <v>0</v>
      </c>
      <c r="Q11" s="282">
        <v>0</v>
      </c>
      <c r="R11" s="282">
        <v>0</v>
      </c>
      <c r="S11" s="282">
        <v>0</v>
      </c>
      <c r="T11" s="282">
        <v>0</v>
      </c>
      <c r="U11" s="282">
        <v>0</v>
      </c>
      <c r="V11" s="282">
        <v>0</v>
      </c>
      <c r="W11" s="282">
        <v>0</v>
      </c>
      <c r="X11" s="282">
        <v>0</v>
      </c>
      <c r="Y11" s="282">
        <v>0</v>
      </c>
    </row>
    <row r="12" spans="1:25" ht="26.25" customHeight="1">
      <c r="A12" s="280" t="s">
        <v>162</v>
      </c>
      <c r="B12" s="280" t="s">
        <v>163</v>
      </c>
      <c r="C12" s="280" t="s">
        <v>163</v>
      </c>
      <c r="D12" s="281">
        <v>50801</v>
      </c>
      <c r="E12" s="281" t="s">
        <v>164</v>
      </c>
      <c r="F12" s="282">
        <v>62.25</v>
      </c>
      <c r="G12" s="282">
        <v>0</v>
      </c>
      <c r="H12" s="282">
        <v>0</v>
      </c>
      <c r="I12" s="282">
        <v>0</v>
      </c>
      <c r="J12" s="282">
        <v>0</v>
      </c>
      <c r="K12" s="287">
        <v>0</v>
      </c>
      <c r="L12" s="288">
        <v>0</v>
      </c>
      <c r="M12" s="282">
        <v>62.25</v>
      </c>
      <c r="N12" s="282">
        <v>62.25</v>
      </c>
      <c r="O12" s="282">
        <v>0</v>
      </c>
      <c r="P12" s="282">
        <v>0</v>
      </c>
      <c r="Q12" s="282">
        <v>0</v>
      </c>
      <c r="R12" s="282">
        <v>0</v>
      </c>
      <c r="S12" s="282">
        <v>0</v>
      </c>
      <c r="T12" s="282">
        <v>0</v>
      </c>
      <c r="U12" s="282">
        <v>0</v>
      </c>
      <c r="V12" s="282">
        <v>0</v>
      </c>
      <c r="W12" s="282">
        <v>0</v>
      </c>
      <c r="X12" s="282">
        <v>0</v>
      </c>
      <c r="Y12" s="282">
        <v>0</v>
      </c>
    </row>
    <row r="13" spans="1:25" ht="26.25" customHeight="1">
      <c r="A13" s="280" t="s">
        <v>162</v>
      </c>
      <c r="B13" s="280" t="s">
        <v>158</v>
      </c>
      <c r="C13" s="280" t="s">
        <v>167</v>
      </c>
      <c r="D13" s="281">
        <v>50801</v>
      </c>
      <c r="E13" s="281" t="s">
        <v>168</v>
      </c>
      <c r="F13" s="282">
        <v>5.25</v>
      </c>
      <c r="G13" s="282">
        <v>0</v>
      </c>
      <c r="H13" s="282">
        <v>0</v>
      </c>
      <c r="I13" s="282">
        <v>0</v>
      </c>
      <c r="J13" s="282">
        <v>0</v>
      </c>
      <c r="K13" s="287">
        <v>0</v>
      </c>
      <c r="L13" s="288">
        <v>0</v>
      </c>
      <c r="M13" s="282">
        <v>5.25</v>
      </c>
      <c r="N13" s="282">
        <v>0</v>
      </c>
      <c r="O13" s="282">
        <v>0</v>
      </c>
      <c r="P13" s="282">
        <v>0</v>
      </c>
      <c r="Q13" s="282">
        <v>0</v>
      </c>
      <c r="R13" s="282">
        <v>0</v>
      </c>
      <c r="S13" s="282">
        <v>5.25</v>
      </c>
      <c r="T13" s="282">
        <v>0</v>
      </c>
      <c r="U13" s="282">
        <v>0</v>
      </c>
      <c r="V13" s="282">
        <v>0</v>
      </c>
      <c r="W13" s="282">
        <v>0</v>
      </c>
      <c r="X13" s="282">
        <v>0</v>
      </c>
      <c r="Y13" s="282">
        <v>0</v>
      </c>
    </row>
    <row r="14" spans="1:25" ht="26.25" customHeight="1">
      <c r="A14" s="280" t="s">
        <v>157</v>
      </c>
      <c r="B14" s="280" t="s">
        <v>158</v>
      </c>
      <c r="C14" s="280" t="s">
        <v>159</v>
      </c>
      <c r="D14" s="281">
        <v>50801</v>
      </c>
      <c r="E14" s="281" t="s">
        <v>161</v>
      </c>
      <c r="F14" s="282">
        <v>28.81</v>
      </c>
      <c r="G14" s="282">
        <v>0</v>
      </c>
      <c r="H14" s="282">
        <v>0</v>
      </c>
      <c r="I14" s="282">
        <v>0</v>
      </c>
      <c r="J14" s="282">
        <v>0</v>
      </c>
      <c r="K14" s="287">
        <v>0</v>
      </c>
      <c r="L14" s="288">
        <v>0</v>
      </c>
      <c r="M14" s="282">
        <v>28.81</v>
      </c>
      <c r="N14" s="282">
        <v>0</v>
      </c>
      <c r="O14" s="282">
        <v>27.23</v>
      </c>
      <c r="P14" s="282">
        <v>0</v>
      </c>
      <c r="Q14" s="282">
        <v>1.58</v>
      </c>
      <c r="R14" s="282">
        <v>0</v>
      </c>
      <c r="S14" s="282">
        <v>0</v>
      </c>
      <c r="T14" s="282">
        <v>0</v>
      </c>
      <c r="U14" s="282">
        <v>0</v>
      </c>
      <c r="V14" s="282">
        <v>0</v>
      </c>
      <c r="W14" s="282">
        <v>0</v>
      </c>
      <c r="X14" s="282">
        <v>0</v>
      </c>
      <c r="Y14" s="282">
        <v>0</v>
      </c>
    </row>
    <row r="15" spans="1:25" ht="26.25" customHeight="1">
      <c r="A15" s="280" t="s">
        <v>157</v>
      </c>
      <c r="B15" s="280" t="s">
        <v>158</v>
      </c>
      <c r="C15" s="280" t="s">
        <v>165</v>
      </c>
      <c r="D15" s="281">
        <v>50801</v>
      </c>
      <c r="E15" s="281" t="s">
        <v>166</v>
      </c>
      <c r="F15" s="282">
        <v>15.56</v>
      </c>
      <c r="G15" s="282">
        <v>0</v>
      </c>
      <c r="H15" s="282">
        <v>0</v>
      </c>
      <c r="I15" s="282">
        <v>0</v>
      </c>
      <c r="J15" s="282">
        <v>0</v>
      </c>
      <c r="K15" s="287">
        <v>0</v>
      </c>
      <c r="L15" s="288">
        <v>0</v>
      </c>
      <c r="M15" s="282">
        <v>15.56</v>
      </c>
      <c r="N15" s="282">
        <v>0</v>
      </c>
      <c r="O15" s="282">
        <v>0</v>
      </c>
      <c r="P15" s="282">
        <v>15.56</v>
      </c>
      <c r="Q15" s="282">
        <v>0</v>
      </c>
      <c r="R15" s="282">
        <v>0</v>
      </c>
      <c r="S15" s="282">
        <v>0</v>
      </c>
      <c r="T15" s="282">
        <v>0</v>
      </c>
      <c r="U15" s="282">
        <v>0</v>
      </c>
      <c r="V15" s="282">
        <v>0</v>
      </c>
      <c r="W15" s="282">
        <v>0</v>
      </c>
      <c r="X15" s="282">
        <v>0</v>
      </c>
      <c r="Y15" s="282">
        <v>0</v>
      </c>
    </row>
    <row r="16" spans="1:25" ht="26.25" customHeight="1">
      <c r="A16" s="280" t="s">
        <v>172</v>
      </c>
      <c r="B16" s="280" t="s">
        <v>173</v>
      </c>
      <c r="C16" s="280" t="s">
        <v>159</v>
      </c>
      <c r="D16" s="281">
        <v>50801</v>
      </c>
      <c r="E16" s="281" t="s">
        <v>174</v>
      </c>
      <c r="F16" s="282">
        <v>46.69</v>
      </c>
      <c r="G16" s="282">
        <v>0</v>
      </c>
      <c r="H16" s="282">
        <v>0</v>
      </c>
      <c r="I16" s="282">
        <v>0</v>
      </c>
      <c r="J16" s="282">
        <v>0</v>
      </c>
      <c r="K16" s="287">
        <v>0</v>
      </c>
      <c r="L16" s="288">
        <v>0</v>
      </c>
      <c r="M16" s="282">
        <v>0</v>
      </c>
      <c r="N16" s="282">
        <v>0</v>
      </c>
      <c r="O16" s="282">
        <v>0</v>
      </c>
      <c r="P16" s="282">
        <v>0</v>
      </c>
      <c r="Q16" s="282">
        <v>0</v>
      </c>
      <c r="R16" s="282">
        <v>0</v>
      </c>
      <c r="S16" s="282">
        <v>0</v>
      </c>
      <c r="T16" s="282">
        <v>0</v>
      </c>
      <c r="U16" s="282">
        <v>46.69</v>
      </c>
      <c r="V16" s="282">
        <v>0</v>
      </c>
      <c r="W16" s="282">
        <v>0</v>
      </c>
      <c r="X16" s="282">
        <v>0</v>
      </c>
      <c r="Y16" s="282">
        <v>0</v>
      </c>
    </row>
    <row r="17" ht="22.5" customHeight="1">
      <c r="L17" s="270"/>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11810929756464" right="0.5511810929756464" top="0.5905511811023622" bottom="0.5905511811023622" header="0.35433069927485905" footer="0.5118110048489307"/>
  <pageSetup fitToHeight="1" fitToWidth="1" horizontalDpi="600" verticalDpi="600" orientation="landscape" paperSize="9" scale="62"/>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K9"/>
  <sheetViews>
    <sheetView showGridLines="0" showZeros="0" workbookViewId="0" topLeftCell="A1">
      <selection activeCell="A1" sqref="A1"/>
    </sheetView>
  </sheetViews>
  <sheetFormatPr defaultColWidth="9.00390625" defaultRowHeight="14.25"/>
  <cols>
    <col min="1" max="3" width="5.875" style="0" customWidth="1"/>
    <col min="5" max="5" width="14.875" style="0" customWidth="1"/>
    <col min="6" max="6" width="10.375" style="0" customWidth="1"/>
  </cols>
  <sheetData>
    <row r="1" ht="14.25" customHeight="1">
      <c r="K1" s="146" t="s">
        <v>276</v>
      </c>
    </row>
    <row r="2" spans="1:11" ht="27" customHeight="1">
      <c r="A2" s="124" t="s">
        <v>277</v>
      </c>
      <c r="B2" s="124"/>
      <c r="C2" s="124"/>
      <c r="D2" s="124"/>
      <c r="E2" s="124"/>
      <c r="F2" s="124"/>
      <c r="G2" s="124"/>
      <c r="H2" s="124"/>
      <c r="I2" s="124"/>
      <c r="J2" s="124"/>
      <c r="K2" s="124"/>
    </row>
    <row r="3" spans="10:11" ht="14.25" customHeight="1">
      <c r="J3" s="246" t="s">
        <v>133</v>
      </c>
      <c r="K3" s="246"/>
    </row>
    <row r="4" spans="1:11" ht="33" customHeight="1">
      <c r="A4" s="267" t="s">
        <v>151</v>
      </c>
      <c r="B4" s="267"/>
      <c r="C4" s="267"/>
      <c r="D4" s="129" t="s">
        <v>278</v>
      </c>
      <c r="E4" s="129" t="s">
        <v>183</v>
      </c>
      <c r="F4" s="129" t="s">
        <v>192</v>
      </c>
      <c r="G4" s="129"/>
      <c r="H4" s="129"/>
      <c r="I4" s="129"/>
      <c r="J4" s="129"/>
      <c r="K4" s="129"/>
    </row>
    <row r="5" spans="1:11" ht="14.25" customHeight="1">
      <c r="A5" s="129" t="s">
        <v>154</v>
      </c>
      <c r="B5" s="129" t="s">
        <v>155</v>
      </c>
      <c r="C5" s="129" t="s">
        <v>156</v>
      </c>
      <c r="D5" s="129"/>
      <c r="E5" s="129"/>
      <c r="F5" s="129" t="s">
        <v>145</v>
      </c>
      <c r="G5" s="129" t="s">
        <v>279</v>
      </c>
      <c r="H5" s="129" t="s">
        <v>280</v>
      </c>
      <c r="I5" s="129" t="s">
        <v>281</v>
      </c>
      <c r="J5" s="129" t="s">
        <v>282</v>
      </c>
      <c r="K5" s="129" t="s">
        <v>283</v>
      </c>
    </row>
    <row r="6" spans="1:11" ht="32.25" customHeight="1">
      <c r="A6" s="129"/>
      <c r="B6" s="129"/>
      <c r="C6" s="129"/>
      <c r="D6" s="129"/>
      <c r="E6" s="129"/>
      <c r="F6" s="129"/>
      <c r="G6" s="129"/>
      <c r="H6" s="129"/>
      <c r="I6" s="129"/>
      <c r="J6" s="129"/>
      <c r="K6" s="129"/>
    </row>
    <row r="7" spans="1:11" s="122" customFormat="1" ht="24.75" customHeight="1">
      <c r="A7" s="132"/>
      <c r="B7" s="132"/>
      <c r="C7" s="132"/>
      <c r="D7" s="132"/>
      <c r="E7" s="133" t="s">
        <v>136</v>
      </c>
      <c r="F7" s="268">
        <f aca="true" t="shared" si="0" ref="F7:K8">F8</f>
        <v>1.06</v>
      </c>
      <c r="G7" s="268">
        <f t="shared" si="0"/>
        <v>0</v>
      </c>
      <c r="H7" s="268">
        <f t="shared" si="0"/>
        <v>0</v>
      </c>
      <c r="I7" s="268">
        <f t="shared" si="0"/>
        <v>0</v>
      </c>
      <c r="J7" s="268">
        <f t="shared" si="0"/>
        <v>0</v>
      </c>
      <c r="K7" s="268">
        <f t="shared" si="0"/>
        <v>1.06</v>
      </c>
    </row>
    <row r="8" spans="1:11" ht="24.75" customHeight="1">
      <c r="A8" s="132"/>
      <c r="B8" s="132"/>
      <c r="C8" s="132"/>
      <c r="D8" s="132" t="s">
        <v>4</v>
      </c>
      <c r="E8" s="133" t="s">
        <v>2</v>
      </c>
      <c r="F8" s="268">
        <f t="shared" si="0"/>
        <v>1.06</v>
      </c>
      <c r="G8" s="268">
        <f t="shared" si="0"/>
        <v>0</v>
      </c>
      <c r="H8" s="268">
        <f t="shared" si="0"/>
        <v>0</v>
      </c>
      <c r="I8" s="268">
        <f t="shared" si="0"/>
        <v>0</v>
      </c>
      <c r="J8" s="268">
        <f t="shared" si="0"/>
        <v>0</v>
      </c>
      <c r="K8" s="268">
        <f t="shared" si="0"/>
        <v>1.06</v>
      </c>
    </row>
    <row r="9" spans="1:11" ht="24.75" customHeight="1">
      <c r="A9" s="132" t="s">
        <v>169</v>
      </c>
      <c r="B9" s="132" t="s">
        <v>170</v>
      </c>
      <c r="C9" s="132" t="s">
        <v>165</v>
      </c>
      <c r="D9" s="132" t="s">
        <v>160</v>
      </c>
      <c r="E9" s="133" t="s">
        <v>171</v>
      </c>
      <c r="F9" s="268">
        <v>1.06</v>
      </c>
      <c r="G9" s="268">
        <v>0</v>
      </c>
      <c r="H9" s="268">
        <v>0</v>
      </c>
      <c r="I9" s="268">
        <v>0</v>
      </c>
      <c r="J9" s="268">
        <v>0</v>
      </c>
      <c r="K9" s="268">
        <v>1.06</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 right="0.75" top="1" bottom="1" header="0.5" footer="0.5"/>
  <pageSetup horizontalDpi="1200" verticalDpi="12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IR19"/>
  <sheetViews>
    <sheetView showGridLines="0" showZeros="0" workbookViewId="0" topLeftCell="A1">
      <selection activeCell="A1" sqref="A1"/>
    </sheetView>
  </sheetViews>
  <sheetFormatPr defaultColWidth="6.875" defaultRowHeight="22.5" customHeight="1"/>
  <cols>
    <col min="1" max="3" width="4.00390625" style="248" customWidth="1"/>
    <col min="4" max="4" width="11.125" style="248" customWidth="1"/>
    <col min="5" max="5" width="30.125" style="248" customWidth="1"/>
    <col min="6" max="6" width="11.375" style="248" customWidth="1"/>
    <col min="7" max="12" width="10.375" style="248" customWidth="1"/>
    <col min="13" max="246" width="6.75390625" style="248" customWidth="1"/>
    <col min="247" max="252" width="6.75390625" style="249" customWidth="1"/>
    <col min="253" max="253" width="6.875" style="250" customWidth="1"/>
    <col min="254" max="16384" width="6.875" style="250" customWidth="1"/>
  </cols>
  <sheetData>
    <row r="1" ht="22.5" customHeight="1">
      <c r="L1" s="262" t="s">
        <v>284</v>
      </c>
    </row>
    <row r="2" spans="1:12" ht="22.5" customHeight="1">
      <c r="A2" s="251" t="s">
        <v>285</v>
      </c>
      <c r="B2" s="251"/>
      <c r="C2" s="251"/>
      <c r="D2" s="251"/>
      <c r="E2" s="251"/>
      <c r="F2" s="251"/>
      <c r="G2" s="251"/>
      <c r="H2" s="251"/>
      <c r="I2" s="251"/>
      <c r="J2" s="251"/>
      <c r="K2" s="251"/>
      <c r="L2" s="251"/>
    </row>
    <row r="3" spans="5:12" ht="22.5" customHeight="1">
      <c r="E3" s="252"/>
      <c r="H3" s="252"/>
      <c r="J3" s="263" t="s">
        <v>133</v>
      </c>
      <c r="K3" s="263"/>
      <c r="L3" s="263"/>
    </row>
    <row r="4" spans="1:12" ht="23.25" customHeight="1">
      <c r="A4" s="253" t="s">
        <v>151</v>
      </c>
      <c r="B4" s="253"/>
      <c r="C4" s="253"/>
      <c r="D4" s="254" t="s">
        <v>182</v>
      </c>
      <c r="E4" s="254" t="s">
        <v>152</v>
      </c>
      <c r="F4" s="254" t="s">
        <v>286</v>
      </c>
      <c r="G4" s="255" t="s">
        <v>287</v>
      </c>
      <c r="H4" s="254" t="s">
        <v>288</v>
      </c>
      <c r="I4" s="254" t="s">
        <v>289</v>
      </c>
      <c r="J4" s="254" t="s">
        <v>290</v>
      </c>
      <c r="K4" s="254" t="s">
        <v>280</v>
      </c>
      <c r="L4" s="254" t="s">
        <v>291</v>
      </c>
    </row>
    <row r="5" spans="1:12" ht="22.5" customHeight="1">
      <c r="A5" s="254" t="s">
        <v>154</v>
      </c>
      <c r="B5" s="254" t="s">
        <v>155</v>
      </c>
      <c r="C5" s="254" t="s">
        <v>156</v>
      </c>
      <c r="D5" s="254"/>
      <c r="E5" s="254"/>
      <c r="F5" s="254"/>
      <c r="G5" s="255"/>
      <c r="H5" s="254"/>
      <c r="I5" s="254"/>
      <c r="J5" s="254"/>
      <c r="K5" s="254"/>
      <c r="L5" s="254"/>
    </row>
    <row r="6" spans="1:12" ht="22.5" customHeight="1">
      <c r="A6" s="254"/>
      <c r="B6" s="254"/>
      <c r="C6" s="254"/>
      <c r="D6" s="254"/>
      <c r="E6" s="254"/>
      <c r="F6" s="254"/>
      <c r="G6" s="255"/>
      <c r="H6" s="254"/>
      <c r="I6" s="254"/>
      <c r="J6" s="254"/>
      <c r="K6" s="254"/>
      <c r="L6" s="254"/>
    </row>
    <row r="7" spans="1:13" ht="22.5" customHeight="1">
      <c r="A7" s="256" t="s">
        <v>148</v>
      </c>
      <c r="B7" s="256" t="s">
        <v>148</v>
      </c>
      <c r="C7" s="256" t="s">
        <v>148</v>
      </c>
      <c r="D7" s="256" t="s">
        <v>148</v>
      </c>
      <c r="E7" s="256" t="s">
        <v>148</v>
      </c>
      <c r="F7" s="256">
        <v>1</v>
      </c>
      <c r="G7" s="253">
        <v>2</v>
      </c>
      <c r="H7" s="253">
        <v>3</v>
      </c>
      <c r="I7" s="253">
        <v>4</v>
      </c>
      <c r="J7" s="256">
        <v>5</v>
      </c>
      <c r="K7" s="256"/>
      <c r="L7" s="256">
        <v>6</v>
      </c>
      <c r="M7" s="252"/>
    </row>
    <row r="8" spans="1:252" s="247" customFormat="1" ht="22.5" customHeight="1">
      <c r="A8" s="257"/>
      <c r="B8" s="257"/>
      <c r="C8" s="258"/>
      <c r="D8" s="259"/>
      <c r="E8" s="260" t="s">
        <v>136</v>
      </c>
      <c r="F8" s="261">
        <f aca="true" t="shared" si="0" ref="F8:L10">F9</f>
        <v>1.06</v>
      </c>
      <c r="G8" s="261">
        <f t="shared" si="0"/>
        <v>0</v>
      </c>
      <c r="H8" s="261">
        <f t="shared" si="0"/>
        <v>0</v>
      </c>
      <c r="I8" s="261">
        <f t="shared" si="0"/>
        <v>0</v>
      </c>
      <c r="J8" s="261">
        <f t="shared" si="0"/>
        <v>0</v>
      </c>
      <c r="K8" s="261">
        <f t="shared" si="0"/>
        <v>0</v>
      </c>
      <c r="L8" s="261">
        <f t="shared" si="0"/>
        <v>1.06</v>
      </c>
      <c r="M8" s="264"/>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52"/>
      <c r="GB8" s="252"/>
      <c r="GC8" s="252"/>
      <c r="GD8" s="252"/>
      <c r="GE8" s="252"/>
      <c r="GF8" s="252"/>
      <c r="GG8" s="252"/>
      <c r="GH8" s="252"/>
      <c r="GI8" s="252"/>
      <c r="GJ8" s="252"/>
      <c r="GK8" s="252"/>
      <c r="GL8" s="252"/>
      <c r="GM8" s="252"/>
      <c r="GN8" s="252"/>
      <c r="GO8" s="252"/>
      <c r="GP8" s="252"/>
      <c r="GQ8" s="252"/>
      <c r="GR8" s="252"/>
      <c r="GS8" s="252"/>
      <c r="GT8" s="252"/>
      <c r="GU8" s="252"/>
      <c r="GV8" s="252"/>
      <c r="GW8" s="252"/>
      <c r="GX8" s="252"/>
      <c r="GY8" s="252"/>
      <c r="GZ8" s="252"/>
      <c r="HA8" s="252"/>
      <c r="HB8" s="252"/>
      <c r="HC8" s="252"/>
      <c r="HD8" s="252"/>
      <c r="HE8" s="252"/>
      <c r="HF8" s="252"/>
      <c r="HG8" s="252"/>
      <c r="HH8" s="252"/>
      <c r="HI8" s="252"/>
      <c r="HJ8" s="252"/>
      <c r="HK8" s="252"/>
      <c r="HL8" s="252"/>
      <c r="HM8" s="252"/>
      <c r="HN8" s="252"/>
      <c r="HO8" s="252"/>
      <c r="HP8" s="252"/>
      <c r="HQ8" s="252"/>
      <c r="HR8" s="252"/>
      <c r="HS8" s="252"/>
      <c r="HT8" s="252"/>
      <c r="HU8" s="252"/>
      <c r="HV8" s="252"/>
      <c r="HW8" s="252"/>
      <c r="HX8" s="252"/>
      <c r="HY8" s="252"/>
      <c r="HZ8" s="252"/>
      <c r="IA8" s="252"/>
      <c r="IB8" s="252"/>
      <c r="IC8" s="252"/>
      <c r="ID8" s="252"/>
      <c r="IE8" s="252"/>
      <c r="IF8" s="252"/>
      <c r="IG8" s="252"/>
      <c r="IH8" s="252"/>
      <c r="II8" s="252"/>
      <c r="IJ8" s="252"/>
      <c r="IK8" s="252"/>
      <c r="IL8" s="252"/>
      <c r="IM8" s="266"/>
      <c r="IN8" s="266"/>
      <c r="IO8" s="266"/>
      <c r="IP8" s="266"/>
      <c r="IQ8" s="266"/>
      <c r="IR8" s="266"/>
    </row>
    <row r="9" spans="1:12" ht="22.5" customHeight="1">
      <c r="A9" s="257"/>
      <c r="B9" s="257"/>
      <c r="C9" s="258"/>
      <c r="D9" s="259" t="s">
        <v>231</v>
      </c>
      <c r="E9" s="260" t="s">
        <v>292</v>
      </c>
      <c r="F9" s="261">
        <f t="shared" si="0"/>
        <v>1.06</v>
      </c>
      <c r="G9" s="261">
        <f t="shared" si="0"/>
        <v>0</v>
      </c>
      <c r="H9" s="261">
        <f t="shared" si="0"/>
        <v>0</v>
      </c>
      <c r="I9" s="261">
        <f t="shared" si="0"/>
        <v>0</v>
      </c>
      <c r="J9" s="261">
        <f t="shared" si="0"/>
        <v>0</v>
      </c>
      <c r="K9" s="261">
        <f t="shared" si="0"/>
        <v>0</v>
      </c>
      <c r="L9" s="261">
        <f t="shared" si="0"/>
        <v>1.06</v>
      </c>
    </row>
    <row r="10" spans="1:13" ht="22.5" customHeight="1">
      <c r="A10" s="257"/>
      <c r="B10" s="257"/>
      <c r="C10" s="258"/>
      <c r="D10" s="259" t="s">
        <v>160</v>
      </c>
      <c r="E10" s="260" t="s">
        <v>293</v>
      </c>
      <c r="F10" s="261">
        <f t="shared" si="0"/>
        <v>1.06</v>
      </c>
      <c r="G10" s="261">
        <f t="shared" si="0"/>
        <v>0</v>
      </c>
      <c r="H10" s="261">
        <f t="shared" si="0"/>
        <v>0</v>
      </c>
      <c r="I10" s="261">
        <f t="shared" si="0"/>
        <v>0</v>
      </c>
      <c r="J10" s="261">
        <f t="shared" si="0"/>
        <v>0</v>
      </c>
      <c r="K10" s="261">
        <f t="shared" si="0"/>
        <v>0</v>
      </c>
      <c r="L10" s="261">
        <f t="shared" si="0"/>
        <v>1.06</v>
      </c>
      <c r="M10" s="265"/>
    </row>
    <row r="11" spans="1:13" ht="22.5" customHeight="1">
      <c r="A11" s="257" t="s">
        <v>169</v>
      </c>
      <c r="B11" s="257" t="s">
        <v>170</v>
      </c>
      <c r="C11" s="258" t="s">
        <v>165</v>
      </c>
      <c r="D11" s="259" t="s">
        <v>294</v>
      </c>
      <c r="E11" s="260" t="s">
        <v>295</v>
      </c>
      <c r="F11" s="261">
        <v>1.06</v>
      </c>
      <c r="G11" s="261">
        <v>0</v>
      </c>
      <c r="H11" s="261">
        <v>0</v>
      </c>
      <c r="I11" s="261">
        <v>0</v>
      </c>
      <c r="J11" s="261">
        <v>0</v>
      </c>
      <c r="K11" s="261">
        <v>0</v>
      </c>
      <c r="L11" s="261">
        <v>1.06</v>
      </c>
      <c r="M11" s="265"/>
    </row>
    <row r="12" ht="22.5" customHeight="1">
      <c r="M12" s="265"/>
    </row>
    <row r="13" ht="22.5" customHeight="1">
      <c r="M13" s="265"/>
    </row>
    <row r="14" ht="22.5" customHeight="1">
      <c r="M14" s="265"/>
    </row>
    <row r="15" ht="22.5" customHeight="1">
      <c r="M15" s="265"/>
    </row>
    <row r="16" ht="22.5" customHeight="1">
      <c r="M16" s="265"/>
    </row>
    <row r="17" ht="22.5" customHeight="1">
      <c r="M17" s="265"/>
    </row>
    <row r="18" ht="22.5" customHeight="1">
      <c r="M18" s="265"/>
    </row>
    <row r="19" ht="22.5" customHeight="1">
      <c r="M19" s="265"/>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11810929756464" right="0.5511810929756464" top="0.7874015748031494" bottom="0.5905511811023622" header="0.35433069927485905" footer="0.5118110048489307"/>
  <pageSetup fitToHeight="1" fitToWidth="1" horizontalDpi="600" verticalDpi="600"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T10"/>
  <sheetViews>
    <sheetView showGridLines="0" showZeros="0" workbookViewId="0" topLeftCell="A1">
      <selection activeCell="A1" sqref="A1"/>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146" t="s">
        <v>296</v>
      </c>
    </row>
    <row r="2" spans="1:20" ht="33.75" customHeight="1">
      <c r="A2" s="124" t="s">
        <v>297</v>
      </c>
      <c r="B2" s="124"/>
      <c r="C2" s="124"/>
      <c r="D2" s="124"/>
      <c r="E2" s="124"/>
      <c r="F2" s="124"/>
      <c r="G2" s="124"/>
      <c r="H2" s="124"/>
      <c r="I2" s="124"/>
      <c r="J2" s="124"/>
      <c r="K2" s="124"/>
      <c r="L2" s="124"/>
      <c r="M2" s="124"/>
      <c r="N2" s="124"/>
      <c r="O2" s="124"/>
      <c r="P2" s="124"/>
      <c r="Q2" s="124"/>
      <c r="R2" s="124"/>
      <c r="S2" s="124"/>
      <c r="T2" s="124"/>
    </row>
    <row r="3" spans="19:20" ht="14.25" customHeight="1">
      <c r="S3" s="246" t="s">
        <v>133</v>
      </c>
      <c r="T3" s="246"/>
    </row>
    <row r="4" spans="1:20" ht="22.5" customHeight="1">
      <c r="A4" s="243" t="s">
        <v>151</v>
      </c>
      <c r="B4" s="243"/>
      <c r="C4" s="243"/>
      <c r="D4" s="129" t="s">
        <v>278</v>
      </c>
      <c r="E4" s="129" t="s">
        <v>183</v>
      </c>
      <c r="F4" s="128" t="s">
        <v>286</v>
      </c>
      <c r="G4" s="129" t="s">
        <v>185</v>
      </c>
      <c r="H4" s="129"/>
      <c r="I4" s="129"/>
      <c r="J4" s="129"/>
      <c r="K4" s="129"/>
      <c r="L4" s="129"/>
      <c r="M4" s="129"/>
      <c r="N4" s="129"/>
      <c r="O4" s="129"/>
      <c r="P4" s="129"/>
      <c r="Q4" s="129"/>
      <c r="R4" s="129" t="s">
        <v>188</v>
      </c>
      <c r="S4" s="129"/>
      <c r="T4" s="129"/>
    </row>
    <row r="5" spans="1:20" ht="14.25" customHeight="1">
      <c r="A5" s="243"/>
      <c r="B5" s="243"/>
      <c r="C5" s="243"/>
      <c r="D5" s="129"/>
      <c r="E5" s="129"/>
      <c r="F5" s="130"/>
      <c r="G5" s="129" t="s">
        <v>145</v>
      </c>
      <c r="H5" s="129" t="s">
        <v>298</v>
      </c>
      <c r="I5" s="129" t="s">
        <v>299</v>
      </c>
      <c r="J5" s="129" t="s">
        <v>300</v>
      </c>
      <c r="K5" s="129" t="s">
        <v>301</v>
      </c>
      <c r="L5" s="129" t="s">
        <v>302</v>
      </c>
      <c r="M5" s="129" t="s">
        <v>303</v>
      </c>
      <c r="N5" s="129" t="s">
        <v>304</v>
      </c>
      <c r="O5" s="129" t="s">
        <v>305</v>
      </c>
      <c r="P5" s="129" t="s">
        <v>306</v>
      </c>
      <c r="Q5" s="129" t="s">
        <v>307</v>
      </c>
      <c r="R5" s="129" t="s">
        <v>145</v>
      </c>
      <c r="S5" s="129" t="s">
        <v>308</v>
      </c>
      <c r="T5" s="129" t="s">
        <v>258</v>
      </c>
    </row>
    <row r="6" spans="1:20" ht="42.75" customHeight="1">
      <c r="A6" s="129" t="s">
        <v>154</v>
      </c>
      <c r="B6" s="129" t="s">
        <v>155</v>
      </c>
      <c r="C6" s="129" t="s">
        <v>156</v>
      </c>
      <c r="D6" s="129"/>
      <c r="E6" s="129"/>
      <c r="F6" s="131"/>
      <c r="G6" s="129"/>
      <c r="H6" s="129"/>
      <c r="I6" s="129"/>
      <c r="J6" s="129"/>
      <c r="K6" s="129"/>
      <c r="L6" s="129"/>
      <c r="M6" s="129"/>
      <c r="N6" s="129"/>
      <c r="O6" s="129"/>
      <c r="P6" s="129"/>
      <c r="Q6" s="129"/>
      <c r="R6" s="129"/>
      <c r="S6" s="129"/>
      <c r="T6" s="129"/>
    </row>
    <row r="7" spans="1:20" s="122" customFormat="1" ht="35.25" customHeight="1">
      <c r="A7" s="132"/>
      <c r="B7" s="132"/>
      <c r="C7" s="132"/>
      <c r="D7" s="132"/>
      <c r="E7" s="133" t="s">
        <v>136</v>
      </c>
      <c r="F7" s="244">
        <f aca="true" t="shared" si="0" ref="F7:T7">F8</f>
        <v>110.68</v>
      </c>
      <c r="G7" s="245">
        <f t="shared" si="0"/>
        <v>110.68</v>
      </c>
      <c r="H7" s="245">
        <f t="shared" si="0"/>
        <v>74.28</v>
      </c>
      <c r="I7" s="245">
        <f t="shared" si="0"/>
        <v>0</v>
      </c>
      <c r="J7" s="245">
        <f t="shared" si="0"/>
        <v>3</v>
      </c>
      <c r="K7" s="245">
        <f t="shared" si="0"/>
        <v>0</v>
      </c>
      <c r="L7" s="245">
        <f t="shared" si="0"/>
        <v>0</v>
      </c>
      <c r="M7" s="245">
        <f t="shared" si="0"/>
        <v>6</v>
      </c>
      <c r="N7" s="245">
        <f t="shared" si="0"/>
        <v>0</v>
      </c>
      <c r="O7" s="245">
        <f t="shared" si="0"/>
        <v>6</v>
      </c>
      <c r="P7" s="245">
        <f t="shared" si="0"/>
        <v>12</v>
      </c>
      <c r="Q7" s="245">
        <f t="shared" si="0"/>
        <v>9.4</v>
      </c>
      <c r="R7" s="245">
        <f t="shared" si="0"/>
        <v>0</v>
      </c>
      <c r="S7" s="245">
        <f t="shared" si="0"/>
        <v>0</v>
      </c>
      <c r="T7" s="245">
        <f t="shared" si="0"/>
        <v>0</v>
      </c>
    </row>
    <row r="8" spans="1:20" ht="35.25" customHeight="1">
      <c r="A8" s="132"/>
      <c r="B8" s="132"/>
      <c r="C8" s="132"/>
      <c r="D8" s="132" t="s">
        <v>4</v>
      </c>
      <c r="E8" s="133" t="s">
        <v>2</v>
      </c>
      <c r="F8" s="244">
        <f aca="true" t="shared" si="1" ref="F8:T8">SUM(F9:F10)</f>
        <v>110.68</v>
      </c>
      <c r="G8" s="245">
        <f t="shared" si="1"/>
        <v>110.68</v>
      </c>
      <c r="H8" s="245">
        <f t="shared" si="1"/>
        <v>74.28</v>
      </c>
      <c r="I8" s="245">
        <f t="shared" si="1"/>
        <v>0</v>
      </c>
      <c r="J8" s="245">
        <f t="shared" si="1"/>
        <v>3</v>
      </c>
      <c r="K8" s="245">
        <f t="shared" si="1"/>
        <v>0</v>
      </c>
      <c r="L8" s="245">
        <f t="shared" si="1"/>
        <v>0</v>
      </c>
      <c r="M8" s="245">
        <f t="shared" si="1"/>
        <v>6</v>
      </c>
      <c r="N8" s="245">
        <f t="shared" si="1"/>
        <v>0</v>
      </c>
      <c r="O8" s="245">
        <f t="shared" si="1"/>
        <v>6</v>
      </c>
      <c r="P8" s="245">
        <f t="shared" si="1"/>
        <v>12</v>
      </c>
      <c r="Q8" s="245">
        <f t="shared" si="1"/>
        <v>9.4</v>
      </c>
      <c r="R8" s="245">
        <f t="shared" si="1"/>
        <v>0</v>
      </c>
      <c r="S8" s="245">
        <f t="shared" si="1"/>
        <v>0</v>
      </c>
      <c r="T8" s="245">
        <f t="shared" si="1"/>
        <v>0</v>
      </c>
    </row>
    <row r="9" spans="1:20" ht="35.25" customHeight="1">
      <c r="A9" s="132" t="s">
        <v>176</v>
      </c>
      <c r="B9" s="132" t="s">
        <v>165</v>
      </c>
      <c r="C9" s="132" t="s">
        <v>159</v>
      </c>
      <c r="D9" s="132" t="s">
        <v>160</v>
      </c>
      <c r="E9" s="133" t="s">
        <v>178</v>
      </c>
      <c r="F9" s="244">
        <v>2.54</v>
      </c>
      <c r="G9" s="245">
        <v>2.54</v>
      </c>
      <c r="H9" s="245">
        <v>2.54</v>
      </c>
      <c r="I9" s="245">
        <v>0</v>
      </c>
      <c r="J9" s="245">
        <v>0</v>
      </c>
      <c r="K9" s="245">
        <v>0</v>
      </c>
      <c r="L9" s="245">
        <v>0</v>
      </c>
      <c r="M9" s="245">
        <v>0</v>
      </c>
      <c r="N9" s="245">
        <v>0</v>
      </c>
      <c r="O9" s="245">
        <v>0</v>
      </c>
      <c r="P9" s="245">
        <v>0</v>
      </c>
      <c r="Q9" s="245">
        <v>0</v>
      </c>
      <c r="R9" s="245">
        <v>0</v>
      </c>
      <c r="S9" s="245">
        <v>0</v>
      </c>
      <c r="T9" s="245">
        <v>0</v>
      </c>
    </row>
    <row r="10" spans="1:20" ht="35.25" customHeight="1">
      <c r="A10" s="132" t="s">
        <v>176</v>
      </c>
      <c r="B10" s="132" t="s">
        <v>165</v>
      </c>
      <c r="C10" s="132" t="s">
        <v>167</v>
      </c>
      <c r="D10" s="132" t="s">
        <v>160</v>
      </c>
      <c r="E10" s="133" t="s">
        <v>177</v>
      </c>
      <c r="F10" s="244">
        <v>108.14</v>
      </c>
      <c r="G10" s="245">
        <v>108.14</v>
      </c>
      <c r="H10" s="245">
        <v>71.74</v>
      </c>
      <c r="I10" s="245">
        <v>0</v>
      </c>
      <c r="J10" s="245">
        <v>3</v>
      </c>
      <c r="K10" s="245">
        <v>0</v>
      </c>
      <c r="L10" s="245">
        <v>0</v>
      </c>
      <c r="M10" s="245">
        <v>6</v>
      </c>
      <c r="N10" s="245">
        <v>0</v>
      </c>
      <c r="O10" s="245">
        <v>6</v>
      </c>
      <c r="P10" s="245">
        <v>12</v>
      </c>
      <c r="Q10" s="245">
        <v>9.4</v>
      </c>
      <c r="R10" s="245">
        <v>0</v>
      </c>
      <c r="S10" s="245">
        <v>0</v>
      </c>
      <c r="T10" s="245">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 right="0.75" top="1" bottom="1" header="0.5" footer="0.5"/>
  <pageSetup horizontalDpi="1200" verticalDpi="12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AB17"/>
  <sheetViews>
    <sheetView showGridLines="0" showZeros="0" workbookViewId="0" topLeftCell="A1">
      <selection activeCell="A1" sqref="A1"/>
    </sheetView>
  </sheetViews>
  <sheetFormatPr defaultColWidth="6.75390625" defaultRowHeight="22.5" customHeight="1"/>
  <cols>
    <col min="1" max="3" width="3.625" style="223" customWidth="1"/>
    <col min="4" max="4" width="10.00390625" style="223" customWidth="1"/>
    <col min="5" max="5" width="17.375" style="223" customWidth="1"/>
    <col min="6" max="6" width="8.125" style="223" customWidth="1"/>
    <col min="7" max="22" width="6.50390625" style="223" customWidth="1"/>
    <col min="23" max="26" width="6.875" style="223" customWidth="1"/>
    <col min="27" max="27" width="6.50390625" style="223" customWidth="1"/>
    <col min="28" max="16384" width="6.75390625" style="223" customWidth="1"/>
  </cols>
  <sheetData>
    <row r="1" spans="2:27" ht="22.5" customHeight="1">
      <c r="B1" s="224"/>
      <c r="C1" s="224"/>
      <c r="D1" s="224"/>
      <c r="E1" s="224"/>
      <c r="F1" s="224"/>
      <c r="G1" s="224"/>
      <c r="H1" s="224"/>
      <c r="I1" s="224"/>
      <c r="J1" s="224"/>
      <c r="K1" s="224"/>
      <c r="L1" s="224"/>
      <c r="M1" s="224"/>
      <c r="N1" s="224"/>
      <c r="O1" s="224"/>
      <c r="P1" s="224"/>
      <c r="Q1" s="224"/>
      <c r="R1" s="224"/>
      <c r="S1" s="224"/>
      <c r="U1" s="236"/>
      <c r="W1" s="236"/>
      <c r="X1" s="236"/>
      <c r="Y1" s="236"/>
      <c r="Z1" s="240" t="s">
        <v>309</v>
      </c>
      <c r="AA1" s="240"/>
    </row>
    <row r="2" spans="1:27" ht="22.5" customHeight="1">
      <c r="A2" s="225" t="s">
        <v>310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27" ht="22.5" customHeight="1">
      <c r="A3" s="226"/>
      <c r="B3" s="226"/>
      <c r="C3" s="226"/>
      <c r="D3" s="227"/>
      <c r="E3" s="227"/>
      <c r="F3" s="227"/>
      <c r="G3" s="227"/>
      <c r="H3" s="227"/>
      <c r="I3" s="227"/>
      <c r="J3" s="227"/>
      <c r="K3" s="227"/>
      <c r="L3" s="227"/>
      <c r="M3" s="227"/>
      <c r="N3" s="227"/>
      <c r="O3" s="227"/>
      <c r="P3" s="227"/>
      <c r="Q3" s="227"/>
      <c r="R3" s="227"/>
      <c r="S3" s="227"/>
      <c r="W3" s="237"/>
      <c r="X3" s="237"/>
      <c r="Y3" s="237"/>
      <c r="Z3" s="241" t="s">
        <v>55</v>
      </c>
      <c r="AA3" s="241"/>
    </row>
    <row r="4" spans="1:27" ht="22.5" customHeight="1">
      <c r="A4" s="228" t="s">
        <v>151</v>
      </c>
      <c r="B4" s="228"/>
      <c r="C4" s="228"/>
      <c r="D4" s="229" t="s">
        <v>134</v>
      </c>
      <c r="E4" s="229" t="s">
        <v>152</v>
      </c>
      <c r="F4" s="229" t="s">
        <v>286</v>
      </c>
      <c r="G4" s="229" t="s">
        <v>311</v>
      </c>
      <c r="H4" s="229" t="s">
        <v>312</v>
      </c>
      <c r="I4" s="229" t="s">
        <v>313</v>
      </c>
      <c r="J4" s="229" t="s">
        <v>314</v>
      </c>
      <c r="K4" s="229" t="s">
        <v>315</v>
      </c>
      <c r="L4" s="229" t="s">
        <v>316</v>
      </c>
      <c r="M4" s="229" t="s">
        <v>317</v>
      </c>
      <c r="N4" s="229" t="s">
        <v>318</v>
      </c>
      <c r="O4" s="229" t="s">
        <v>319</v>
      </c>
      <c r="P4" s="233" t="s">
        <v>320</v>
      </c>
      <c r="Q4" s="229" t="s">
        <v>299</v>
      </c>
      <c r="R4" s="229" t="s">
        <v>300</v>
      </c>
      <c r="S4" s="229" t="s">
        <v>303</v>
      </c>
      <c r="T4" s="229" t="s">
        <v>321</v>
      </c>
      <c r="U4" s="229" t="s">
        <v>322</v>
      </c>
      <c r="V4" s="229" t="s">
        <v>305</v>
      </c>
      <c r="W4" s="229" t="s">
        <v>323</v>
      </c>
      <c r="X4" s="229" t="s">
        <v>324</v>
      </c>
      <c r="Y4" s="229" t="s">
        <v>325</v>
      </c>
      <c r="Z4" s="229" t="s">
        <v>326</v>
      </c>
      <c r="AA4" s="242" t="s">
        <v>291</v>
      </c>
    </row>
    <row r="5" spans="1:27" ht="13.5" customHeight="1">
      <c r="A5" s="229" t="s">
        <v>154</v>
      </c>
      <c r="B5" s="229" t="s">
        <v>155</v>
      </c>
      <c r="C5" s="229" t="s">
        <v>156</v>
      </c>
      <c r="D5" s="229"/>
      <c r="E5" s="229"/>
      <c r="F5" s="229"/>
      <c r="G5" s="229"/>
      <c r="H5" s="229"/>
      <c r="I5" s="229"/>
      <c r="J5" s="229"/>
      <c r="K5" s="229"/>
      <c r="L5" s="229"/>
      <c r="M5" s="229"/>
      <c r="N5" s="229"/>
      <c r="O5" s="229"/>
      <c r="P5" s="234"/>
      <c r="Q5" s="229"/>
      <c r="R5" s="229"/>
      <c r="S5" s="229"/>
      <c r="T5" s="229"/>
      <c r="U5" s="229"/>
      <c r="V5" s="229"/>
      <c r="W5" s="229"/>
      <c r="X5" s="229"/>
      <c r="Y5" s="229"/>
      <c r="Z5" s="229"/>
      <c r="AA5" s="242"/>
    </row>
    <row r="6" spans="1:27" ht="13.5" customHeight="1">
      <c r="A6" s="229"/>
      <c r="B6" s="229"/>
      <c r="C6" s="229"/>
      <c r="D6" s="229"/>
      <c r="E6" s="229"/>
      <c r="F6" s="229"/>
      <c r="G6" s="229"/>
      <c r="H6" s="229"/>
      <c r="I6" s="229"/>
      <c r="J6" s="229"/>
      <c r="K6" s="229"/>
      <c r="L6" s="229"/>
      <c r="M6" s="229"/>
      <c r="N6" s="229"/>
      <c r="O6" s="229"/>
      <c r="P6" s="235"/>
      <c r="Q6" s="229"/>
      <c r="R6" s="229"/>
      <c r="S6" s="229"/>
      <c r="T6" s="229"/>
      <c r="U6" s="229"/>
      <c r="V6" s="229"/>
      <c r="W6" s="229"/>
      <c r="X6" s="229"/>
      <c r="Y6" s="229"/>
      <c r="Z6" s="229"/>
      <c r="AA6" s="242"/>
    </row>
    <row r="7" spans="1:27" ht="22.5" customHeight="1">
      <c r="A7" s="228" t="s">
        <v>148</v>
      </c>
      <c r="B7" s="228" t="s">
        <v>148</v>
      </c>
      <c r="C7" s="228" t="s">
        <v>148</v>
      </c>
      <c r="D7" s="228" t="s">
        <v>148</v>
      </c>
      <c r="E7" s="228" t="s">
        <v>148</v>
      </c>
      <c r="F7" s="228">
        <v>1</v>
      </c>
      <c r="G7" s="228">
        <v>2</v>
      </c>
      <c r="H7" s="228">
        <v>3</v>
      </c>
      <c r="I7" s="228">
        <v>4</v>
      </c>
      <c r="J7" s="228">
        <v>5</v>
      </c>
      <c r="K7" s="228">
        <v>6</v>
      </c>
      <c r="L7" s="228">
        <v>7</v>
      </c>
      <c r="M7" s="228">
        <v>8</v>
      </c>
      <c r="N7" s="228">
        <v>9</v>
      </c>
      <c r="O7" s="228">
        <v>10</v>
      </c>
      <c r="P7" s="228">
        <v>11</v>
      </c>
      <c r="Q7" s="228">
        <v>12</v>
      </c>
      <c r="R7" s="228">
        <v>13</v>
      </c>
      <c r="S7" s="228">
        <v>14</v>
      </c>
      <c r="T7" s="228">
        <v>15</v>
      </c>
      <c r="U7" s="228">
        <v>16</v>
      </c>
      <c r="V7" s="228">
        <v>17</v>
      </c>
      <c r="W7" s="228">
        <v>18</v>
      </c>
      <c r="X7" s="228">
        <v>19</v>
      </c>
      <c r="Y7" s="228">
        <v>20</v>
      </c>
      <c r="Z7" s="228">
        <v>21</v>
      </c>
      <c r="AA7" s="228">
        <v>22</v>
      </c>
    </row>
    <row r="8" spans="1:27" s="222" customFormat="1" ht="26.25" customHeight="1">
      <c r="A8" s="230"/>
      <c r="B8" s="230"/>
      <c r="C8" s="230"/>
      <c r="D8" s="230"/>
      <c r="E8" s="231" t="s">
        <v>136</v>
      </c>
      <c r="F8" s="232">
        <f aca="true" t="shared" si="0" ref="F8:O9">F9</f>
        <v>110.68</v>
      </c>
      <c r="G8" s="232">
        <f t="shared" si="0"/>
        <v>2.8</v>
      </c>
      <c r="H8" s="232">
        <f t="shared" si="0"/>
        <v>4</v>
      </c>
      <c r="I8" s="232">
        <f t="shared" si="0"/>
        <v>2</v>
      </c>
      <c r="J8" s="232">
        <f t="shared" si="0"/>
        <v>10</v>
      </c>
      <c r="K8" s="232">
        <f t="shared" si="0"/>
        <v>0.2</v>
      </c>
      <c r="L8" s="232">
        <f t="shared" si="0"/>
        <v>12.5</v>
      </c>
      <c r="M8" s="232">
        <f t="shared" si="0"/>
        <v>8</v>
      </c>
      <c r="N8" s="232">
        <f t="shared" si="0"/>
        <v>0</v>
      </c>
      <c r="O8" s="232">
        <f t="shared" si="0"/>
        <v>12</v>
      </c>
      <c r="P8" s="232">
        <f aca="true" t="shared" si="1" ref="P8:Y9">P9</f>
        <v>0</v>
      </c>
      <c r="Q8" s="232">
        <f t="shared" si="1"/>
        <v>0</v>
      </c>
      <c r="R8" s="232">
        <f t="shared" si="1"/>
        <v>3</v>
      </c>
      <c r="S8" s="232">
        <f t="shared" si="1"/>
        <v>6</v>
      </c>
      <c r="T8" s="232">
        <f t="shared" si="1"/>
        <v>6.34</v>
      </c>
      <c r="U8" s="232">
        <f t="shared" si="1"/>
        <v>6.12</v>
      </c>
      <c r="V8" s="238">
        <f t="shared" si="1"/>
        <v>6</v>
      </c>
      <c r="W8" s="239">
        <f t="shared" si="1"/>
        <v>22.32</v>
      </c>
      <c r="X8" s="239">
        <f t="shared" si="1"/>
        <v>0</v>
      </c>
      <c r="Y8" s="238">
        <f t="shared" si="1"/>
        <v>2.25</v>
      </c>
      <c r="Z8" s="238">
        <f>Z9</f>
        <v>2.5</v>
      </c>
      <c r="AA8" s="239">
        <f>AA9</f>
        <v>4.65</v>
      </c>
    </row>
    <row r="9" spans="1:27" ht="26.25" customHeight="1">
      <c r="A9" s="230"/>
      <c r="B9" s="230"/>
      <c r="C9" s="230"/>
      <c r="D9" s="230" t="s">
        <v>231</v>
      </c>
      <c r="E9" s="231" t="s">
        <v>292</v>
      </c>
      <c r="F9" s="232">
        <f t="shared" si="0"/>
        <v>110.68</v>
      </c>
      <c r="G9" s="232">
        <f t="shared" si="0"/>
        <v>2.8</v>
      </c>
      <c r="H9" s="232">
        <f t="shared" si="0"/>
        <v>4</v>
      </c>
      <c r="I9" s="232">
        <f t="shared" si="0"/>
        <v>2</v>
      </c>
      <c r="J9" s="232">
        <f t="shared" si="0"/>
        <v>10</v>
      </c>
      <c r="K9" s="232">
        <f t="shared" si="0"/>
        <v>0.2</v>
      </c>
      <c r="L9" s="232">
        <f t="shared" si="0"/>
        <v>12.5</v>
      </c>
      <c r="M9" s="232">
        <f t="shared" si="0"/>
        <v>8</v>
      </c>
      <c r="N9" s="232">
        <f t="shared" si="0"/>
        <v>0</v>
      </c>
      <c r="O9" s="232">
        <f t="shared" si="0"/>
        <v>12</v>
      </c>
      <c r="P9" s="232">
        <f t="shared" si="1"/>
        <v>0</v>
      </c>
      <c r="Q9" s="232">
        <f t="shared" si="1"/>
        <v>0</v>
      </c>
      <c r="R9" s="232">
        <f t="shared" si="1"/>
        <v>3</v>
      </c>
      <c r="S9" s="232">
        <f t="shared" si="1"/>
        <v>6</v>
      </c>
      <c r="T9" s="232">
        <f t="shared" si="1"/>
        <v>6.34</v>
      </c>
      <c r="U9" s="232">
        <f t="shared" si="1"/>
        <v>6.12</v>
      </c>
      <c r="V9" s="238">
        <f t="shared" si="1"/>
        <v>6</v>
      </c>
      <c r="W9" s="239">
        <f t="shared" si="1"/>
        <v>22.32</v>
      </c>
      <c r="X9" s="239">
        <f t="shared" si="1"/>
        <v>0</v>
      </c>
      <c r="Y9" s="238">
        <f t="shared" si="1"/>
        <v>2.25</v>
      </c>
      <c r="Z9" s="238">
        <f>Z10</f>
        <v>2.5</v>
      </c>
      <c r="AA9" s="239">
        <f>AA10</f>
        <v>4.65</v>
      </c>
    </row>
    <row r="10" spans="1:28" ht="26.25" customHeight="1">
      <c r="A10" s="230"/>
      <c r="B10" s="230"/>
      <c r="C10" s="230"/>
      <c r="D10" s="230" t="s">
        <v>160</v>
      </c>
      <c r="E10" s="231" t="s">
        <v>293</v>
      </c>
      <c r="F10" s="232">
        <f aca="true" t="shared" si="2" ref="F10:AA10">SUM(F11:F12)</f>
        <v>110.68</v>
      </c>
      <c r="G10" s="232">
        <f t="shared" si="2"/>
        <v>2.8</v>
      </c>
      <c r="H10" s="232">
        <f t="shared" si="2"/>
        <v>4</v>
      </c>
      <c r="I10" s="232">
        <f t="shared" si="2"/>
        <v>2</v>
      </c>
      <c r="J10" s="232">
        <f t="shared" si="2"/>
        <v>10</v>
      </c>
      <c r="K10" s="232">
        <f t="shared" si="2"/>
        <v>0.2</v>
      </c>
      <c r="L10" s="232">
        <f t="shared" si="2"/>
        <v>12.5</v>
      </c>
      <c r="M10" s="232">
        <f t="shared" si="2"/>
        <v>8</v>
      </c>
      <c r="N10" s="232">
        <f t="shared" si="2"/>
        <v>0</v>
      </c>
      <c r="O10" s="232">
        <f t="shared" si="2"/>
        <v>12</v>
      </c>
      <c r="P10" s="232">
        <f t="shared" si="2"/>
        <v>0</v>
      </c>
      <c r="Q10" s="232">
        <f t="shared" si="2"/>
        <v>0</v>
      </c>
      <c r="R10" s="232">
        <f t="shared" si="2"/>
        <v>3</v>
      </c>
      <c r="S10" s="232">
        <f t="shared" si="2"/>
        <v>6</v>
      </c>
      <c r="T10" s="232">
        <f t="shared" si="2"/>
        <v>6.34</v>
      </c>
      <c r="U10" s="232">
        <f t="shared" si="2"/>
        <v>6.12</v>
      </c>
      <c r="V10" s="238">
        <f t="shared" si="2"/>
        <v>6</v>
      </c>
      <c r="W10" s="239">
        <f t="shared" si="2"/>
        <v>22.32</v>
      </c>
      <c r="X10" s="239">
        <f t="shared" si="2"/>
        <v>0</v>
      </c>
      <c r="Y10" s="238">
        <f t="shared" si="2"/>
        <v>2.25</v>
      </c>
      <c r="Z10" s="238">
        <f t="shared" si="2"/>
        <v>2.5</v>
      </c>
      <c r="AA10" s="239">
        <f t="shared" si="2"/>
        <v>4.65</v>
      </c>
      <c r="AB10" s="222"/>
    </row>
    <row r="11" spans="1:28" ht="26.25" customHeight="1">
      <c r="A11" s="230" t="s">
        <v>176</v>
      </c>
      <c r="B11" s="230" t="s">
        <v>165</v>
      </c>
      <c r="C11" s="230" t="s">
        <v>159</v>
      </c>
      <c r="D11" s="230" t="s">
        <v>294</v>
      </c>
      <c r="E11" s="231" t="s">
        <v>327</v>
      </c>
      <c r="F11" s="232">
        <v>2.54</v>
      </c>
      <c r="G11" s="232">
        <v>0</v>
      </c>
      <c r="H11" s="232">
        <v>0</v>
      </c>
      <c r="I11" s="232">
        <v>0</v>
      </c>
      <c r="J11" s="232">
        <v>0</v>
      </c>
      <c r="K11" s="232">
        <v>0</v>
      </c>
      <c r="L11" s="232">
        <v>0</v>
      </c>
      <c r="M11" s="232">
        <v>0</v>
      </c>
      <c r="N11" s="232">
        <v>0</v>
      </c>
      <c r="O11" s="232">
        <v>0</v>
      </c>
      <c r="P11" s="232">
        <v>0</v>
      </c>
      <c r="Q11" s="232">
        <v>0</v>
      </c>
      <c r="R11" s="232">
        <v>0</v>
      </c>
      <c r="S11" s="232">
        <v>0</v>
      </c>
      <c r="T11" s="232">
        <v>2.54</v>
      </c>
      <c r="U11" s="232">
        <v>0</v>
      </c>
      <c r="V11" s="238">
        <v>0</v>
      </c>
      <c r="W11" s="239">
        <v>0</v>
      </c>
      <c r="X11" s="239">
        <v>0</v>
      </c>
      <c r="Y11" s="238">
        <v>0</v>
      </c>
      <c r="Z11" s="238">
        <v>0</v>
      </c>
      <c r="AA11" s="239">
        <v>0</v>
      </c>
      <c r="AB11" s="222"/>
    </row>
    <row r="12" spans="1:27" ht="26.25" customHeight="1">
      <c r="A12" s="230" t="s">
        <v>176</v>
      </c>
      <c r="B12" s="230" t="s">
        <v>165</v>
      </c>
      <c r="C12" s="230" t="s">
        <v>167</v>
      </c>
      <c r="D12" s="230" t="s">
        <v>294</v>
      </c>
      <c r="E12" s="231" t="s">
        <v>328</v>
      </c>
      <c r="F12" s="232">
        <v>108.14</v>
      </c>
      <c r="G12" s="232">
        <v>2.8</v>
      </c>
      <c r="H12" s="232">
        <v>4</v>
      </c>
      <c r="I12" s="232">
        <v>2</v>
      </c>
      <c r="J12" s="232">
        <v>10</v>
      </c>
      <c r="K12" s="232">
        <v>0.2</v>
      </c>
      <c r="L12" s="232">
        <v>12.5</v>
      </c>
      <c r="M12" s="232">
        <v>8</v>
      </c>
      <c r="N12" s="232">
        <v>0</v>
      </c>
      <c r="O12" s="232">
        <v>12</v>
      </c>
      <c r="P12" s="232">
        <v>0</v>
      </c>
      <c r="Q12" s="232">
        <v>0</v>
      </c>
      <c r="R12" s="232">
        <v>3</v>
      </c>
      <c r="S12" s="232">
        <v>6</v>
      </c>
      <c r="T12" s="232">
        <v>3.8</v>
      </c>
      <c r="U12" s="232">
        <v>6.12</v>
      </c>
      <c r="V12" s="238">
        <v>6</v>
      </c>
      <c r="W12" s="239">
        <v>22.32</v>
      </c>
      <c r="X12" s="239">
        <v>0</v>
      </c>
      <c r="Y12" s="238">
        <v>2.25</v>
      </c>
      <c r="Z12" s="238">
        <v>2.5</v>
      </c>
      <c r="AA12" s="239">
        <v>4.65</v>
      </c>
    </row>
    <row r="13" spans="1:27" ht="22.5" customHeight="1">
      <c r="A13" s="222"/>
      <c r="B13" s="222"/>
      <c r="D13" s="222"/>
      <c r="E13" s="222"/>
      <c r="K13" s="222"/>
      <c r="L13" s="222"/>
      <c r="M13" s="222"/>
      <c r="Q13" s="222"/>
      <c r="R13" s="222"/>
      <c r="S13" s="222"/>
      <c r="T13" s="222"/>
      <c r="U13" s="222"/>
      <c r="AA13" s="222"/>
    </row>
    <row r="14" spans="2:27" ht="22.5" customHeight="1">
      <c r="B14" s="222"/>
      <c r="C14" s="222"/>
      <c r="E14" s="222"/>
      <c r="K14" s="222"/>
      <c r="L14" s="222"/>
      <c r="M14" s="222"/>
      <c r="Q14" s="222"/>
      <c r="R14" s="222"/>
      <c r="S14" s="222"/>
      <c r="T14" s="222"/>
      <c r="AA14" s="222"/>
    </row>
    <row r="15" spans="11:20" ht="22.5" customHeight="1">
      <c r="K15" s="222"/>
      <c r="L15" s="222"/>
      <c r="M15" s="222"/>
      <c r="T15" s="222"/>
    </row>
    <row r="16" spans="11:13" ht="22.5" customHeight="1">
      <c r="K16" s="222"/>
      <c r="L16" s="222"/>
      <c r="M16" s="222"/>
    </row>
    <row r="17" ht="22.5" customHeight="1">
      <c r="K17" s="222"/>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110048489307" right="0.5118110048489307" top="0.7874015748031494" bottom="0.5905511811023622" header="0.35433069927485905" footer="0.5118110048489307"/>
  <pageSetup fitToHeight="1" fitToWidth="1" horizontalDpi="600" verticalDpi="600" orientation="landscape" paperSize="9" scale="71"/>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H16"/>
  <sheetViews>
    <sheetView showGridLines="0" showZeros="0" workbookViewId="0" topLeftCell="A1">
      <selection activeCell="B9" sqref="B9"/>
    </sheetView>
  </sheetViews>
  <sheetFormatPr defaultColWidth="6.875" defaultRowHeight="12.75" customHeight="1"/>
  <cols>
    <col min="1" max="1" width="15.50390625" style="207" customWidth="1"/>
    <col min="2" max="2" width="9.125" style="207" customWidth="1"/>
    <col min="3" max="8" width="7.875" style="207" customWidth="1"/>
    <col min="9" max="243" width="6.875" style="207" customWidth="1"/>
    <col min="244" max="16384" width="6.875" style="207" customWidth="1"/>
  </cols>
  <sheetData>
    <row r="1" ht="12.75" customHeight="1">
      <c r="H1" s="208" t="s">
        <v>329</v>
      </c>
    </row>
    <row r="2" spans="1:8" ht="47.25" customHeight="1">
      <c r="A2" s="209" t="s">
        <v>330</v>
      </c>
      <c r="B2" s="209"/>
      <c r="C2" s="209"/>
      <c r="D2" s="209"/>
      <c r="E2" s="209"/>
      <c r="F2" s="209"/>
      <c r="G2" s="209"/>
      <c r="H2" s="209"/>
    </row>
    <row r="3" spans="1:8" ht="12.75" customHeight="1">
      <c r="A3" s="210"/>
      <c r="B3" s="210"/>
      <c r="C3" s="210"/>
      <c r="D3" s="210"/>
      <c r="E3" s="210"/>
      <c r="F3" s="210"/>
      <c r="G3" s="210"/>
      <c r="H3" s="210" t="s">
        <v>133</v>
      </c>
    </row>
    <row r="4" spans="1:8" ht="23.25" customHeight="1">
      <c r="A4" s="211" t="s">
        <v>331</v>
      </c>
      <c r="B4" s="212" t="s">
        <v>332</v>
      </c>
      <c r="C4" s="212"/>
      <c r="D4" s="212"/>
      <c r="E4" s="212"/>
      <c r="F4" s="212"/>
      <c r="G4" s="212"/>
      <c r="H4" s="212"/>
    </row>
    <row r="5" spans="1:8" ht="23.25" customHeight="1">
      <c r="A5" s="211"/>
      <c r="B5" s="213" t="s">
        <v>136</v>
      </c>
      <c r="C5" s="214" t="s">
        <v>303</v>
      </c>
      <c r="D5" s="214" t="s">
        <v>333</v>
      </c>
      <c r="E5" s="214" t="s">
        <v>334</v>
      </c>
      <c r="F5" s="214" t="s">
        <v>305</v>
      </c>
      <c r="G5" s="214" t="s">
        <v>335</v>
      </c>
      <c r="H5" s="214" t="s">
        <v>324</v>
      </c>
    </row>
    <row r="6" spans="1:8" ht="33" customHeight="1">
      <c r="A6" s="211"/>
      <c r="B6" s="213"/>
      <c r="C6" s="214"/>
      <c r="D6" s="214"/>
      <c r="E6" s="214"/>
      <c r="F6" s="214"/>
      <c r="G6" s="214"/>
      <c r="H6" s="214"/>
    </row>
    <row r="7" spans="1:8" ht="12.75" customHeight="1">
      <c r="A7" s="215" t="s">
        <v>148</v>
      </c>
      <c r="B7" s="216">
        <v>8</v>
      </c>
      <c r="C7" s="216">
        <v>9</v>
      </c>
      <c r="D7" s="216">
        <v>10</v>
      </c>
      <c r="E7" s="216">
        <v>11</v>
      </c>
      <c r="F7" s="216">
        <v>12</v>
      </c>
      <c r="G7" s="216">
        <v>13</v>
      </c>
      <c r="H7" s="216">
        <v>14</v>
      </c>
    </row>
    <row r="8" spans="1:8" s="206" customFormat="1" ht="28.5" customHeight="1">
      <c r="A8" s="217" t="s">
        <v>136</v>
      </c>
      <c r="B8" s="218">
        <f aca="true" t="shared" si="0" ref="B8:H8">B9</f>
        <v>57.12</v>
      </c>
      <c r="C8" s="219">
        <f t="shared" si="0"/>
        <v>15</v>
      </c>
      <c r="D8" s="219">
        <f t="shared" si="0"/>
        <v>0</v>
      </c>
      <c r="E8" s="219">
        <f t="shared" si="0"/>
        <v>0</v>
      </c>
      <c r="F8" s="219">
        <f t="shared" si="0"/>
        <v>19.8</v>
      </c>
      <c r="G8" s="219">
        <f t="shared" si="0"/>
        <v>0</v>
      </c>
      <c r="H8" s="220">
        <f t="shared" si="0"/>
        <v>22.32</v>
      </c>
    </row>
    <row r="9" spans="1:8" ht="28.5" customHeight="1">
      <c r="A9" s="217" t="s">
        <v>2</v>
      </c>
      <c r="B9" s="218">
        <v>57.12</v>
      </c>
      <c r="C9" s="219">
        <v>15</v>
      </c>
      <c r="D9" s="219">
        <v>0</v>
      </c>
      <c r="E9" s="219">
        <v>0</v>
      </c>
      <c r="F9" s="219">
        <v>19.8</v>
      </c>
      <c r="G9" s="219">
        <v>0</v>
      </c>
      <c r="H9" s="220">
        <v>22.32</v>
      </c>
    </row>
    <row r="10" spans="2:8" ht="12.75" customHeight="1">
      <c r="B10" s="206"/>
      <c r="C10" s="206"/>
      <c r="E10" s="206"/>
      <c r="G10" s="221"/>
      <c r="H10" s="206"/>
    </row>
    <row r="11" spans="2:8" ht="12.75" customHeight="1">
      <c r="B11" s="206"/>
      <c r="D11" s="206"/>
      <c r="H11" s="206"/>
    </row>
    <row r="13" ht="12.75" customHeight="1">
      <c r="H13" s="206"/>
    </row>
    <row r="16" ht="12.75" customHeight="1">
      <c r="A16" s="206"/>
    </row>
  </sheetData>
  <sheetProtection formatCells="0" formatColumns="0" formatRows="0"/>
  <mergeCells count="10">
    <mergeCell ref="A2:H2"/>
    <mergeCell ref="B4:H4"/>
    <mergeCell ref="A4:A6"/>
    <mergeCell ref="B5:B6"/>
    <mergeCell ref="C5:C6"/>
    <mergeCell ref="D5:D6"/>
    <mergeCell ref="E5:E6"/>
    <mergeCell ref="F5:F6"/>
    <mergeCell ref="G5:G6"/>
    <mergeCell ref="H5:H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dimension ref="A1:IL16"/>
  <sheetViews>
    <sheetView showGridLines="0" showZeros="0" tabSelected="1" workbookViewId="0" topLeftCell="A1">
      <selection activeCell="A1" sqref="A1"/>
    </sheetView>
  </sheetViews>
  <sheetFormatPr defaultColWidth="6.875" defaultRowHeight="12.75" customHeight="1"/>
  <cols>
    <col min="1" max="3" width="4.00390625" style="148" customWidth="1"/>
    <col min="4" max="4" width="11.50390625" style="148" customWidth="1"/>
    <col min="5" max="5" width="23.125" style="148" customWidth="1"/>
    <col min="6" max="6" width="8.875" style="148" customWidth="1"/>
    <col min="7" max="7" width="8.125" style="148" customWidth="1"/>
    <col min="8" max="10" width="7.125" style="148" customWidth="1"/>
    <col min="11" max="11" width="9.75390625" style="148" customWidth="1"/>
    <col min="12" max="246" width="6.875" style="148" customWidth="1"/>
    <col min="247" max="16384" width="6.875" style="148" customWidth="1"/>
  </cols>
  <sheetData>
    <row r="1" spans="1:246" ht="24.75" customHeight="1">
      <c r="A1" s="149"/>
      <c r="B1" s="149"/>
      <c r="C1" s="149"/>
      <c r="D1" s="149"/>
      <c r="E1" s="149"/>
      <c r="F1" s="149"/>
      <c r="G1" s="149"/>
      <c r="H1" s="149"/>
      <c r="I1" s="149"/>
      <c r="J1" s="149"/>
      <c r="K1" s="149" t="s">
        <v>336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50" t="s">
        <v>337</v>
      </c>
      <c r="B2" s="150"/>
      <c r="C2" s="150"/>
      <c r="D2" s="150"/>
      <c r="E2" s="150"/>
      <c r="F2" s="150"/>
      <c r="G2" s="150"/>
      <c r="H2" s="150"/>
      <c r="I2" s="150"/>
      <c r="J2" s="150"/>
      <c r="K2" s="15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51"/>
      <c r="B3" s="152"/>
      <c r="C3" s="153"/>
      <c r="D3" s="149"/>
      <c r="E3" s="149"/>
      <c r="F3" s="149"/>
      <c r="G3" s="149"/>
      <c r="H3" s="149"/>
      <c r="I3" s="149"/>
      <c r="J3" s="149"/>
      <c r="K3" s="149" t="s">
        <v>133</v>
      </c>
      <c r="L3" s="18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94" t="s">
        <v>151</v>
      </c>
      <c r="B4" s="195"/>
      <c r="C4" s="196"/>
      <c r="D4" s="156" t="s">
        <v>134</v>
      </c>
      <c r="E4" s="156" t="s">
        <v>152</v>
      </c>
      <c r="F4" s="156" t="s">
        <v>338</v>
      </c>
      <c r="G4" s="177"/>
      <c r="H4" s="177"/>
      <c r="I4" s="177"/>
      <c r="J4" s="177"/>
      <c r="K4" s="204"/>
      <c r="L4" s="18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97"/>
      <c r="B5" s="198"/>
      <c r="C5" s="199"/>
      <c r="D5" s="156"/>
      <c r="E5" s="156"/>
      <c r="F5" s="162" t="s">
        <v>136</v>
      </c>
      <c r="G5" s="156" t="s">
        <v>202</v>
      </c>
      <c r="H5" s="177"/>
      <c r="I5" s="177"/>
      <c r="J5" s="204"/>
      <c r="K5" s="157" t="s">
        <v>203</v>
      </c>
      <c r="L5" s="18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200"/>
      <c r="B6" s="201"/>
      <c r="C6" s="202"/>
      <c r="D6" s="156"/>
      <c r="E6" s="157"/>
      <c r="F6" s="203"/>
      <c r="G6" s="156" t="s">
        <v>145</v>
      </c>
      <c r="H6" s="156" t="s">
        <v>207</v>
      </c>
      <c r="I6" s="156" t="s">
        <v>208</v>
      </c>
      <c r="J6" s="157" t="s">
        <v>192</v>
      </c>
      <c r="K6" s="15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61" t="s">
        <v>148</v>
      </c>
      <c r="B7" s="161" t="s">
        <v>148</v>
      </c>
      <c r="C7" s="161" t="s">
        <v>148</v>
      </c>
      <c r="D7" s="161" t="s">
        <v>148</v>
      </c>
      <c r="E7" s="161" t="s">
        <v>148</v>
      </c>
      <c r="F7" s="162">
        <v>1</v>
      </c>
      <c r="G7" s="161">
        <v>2</v>
      </c>
      <c r="H7" s="161">
        <v>3</v>
      </c>
      <c r="I7" s="161">
        <v>4</v>
      </c>
      <c r="J7" s="161">
        <v>5</v>
      </c>
      <c r="K7" s="205">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47" customFormat="1" ht="24.75" customHeight="1">
      <c r="A8" s="163"/>
      <c r="B8" s="163"/>
      <c r="C8" s="164"/>
      <c r="D8" s="165"/>
      <c r="E8" s="166"/>
      <c r="F8" s="167"/>
      <c r="G8" s="168"/>
      <c r="H8" s="168"/>
      <c r="I8" s="168"/>
      <c r="J8" s="168"/>
      <c r="K8" s="178"/>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row>
    <row r="9" spans="1:246" ht="24.75" customHeight="1">
      <c r="A9" s="169"/>
      <c r="B9" s="169"/>
      <c r="C9" s="169"/>
      <c r="D9" s="169"/>
      <c r="E9" s="170"/>
      <c r="F9" s="171"/>
      <c r="G9" s="171"/>
      <c r="H9" s="171"/>
      <c r="I9" s="171"/>
      <c r="J9" s="171"/>
      <c r="K9" s="17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18.75" customHeight="1">
      <c r="A10" s="169"/>
      <c r="B10" s="169"/>
      <c r="C10" s="169"/>
      <c r="D10" s="169"/>
      <c r="E10" s="170"/>
      <c r="F10" s="171"/>
      <c r="G10" s="172"/>
      <c r="H10" s="171"/>
      <c r="I10" s="171"/>
      <c r="J10" s="171"/>
      <c r="K10" s="17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18.75" customHeight="1">
      <c r="A11" s="173"/>
      <c r="B11" s="169"/>
      <c r="C11" s="169"/>
      <c r="D11" s="169"/>
      <c r="E11" s="170"/>
      <c r="F11" s="171"/>
      <c r="G11" s="172"/>
      <c r="H11" s="171"/>
      <c r="I11" s="171"/>
      <c r="J11" s="171"/>
      <c r="K11" s="17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18.75" customHeight="1">
      <c r="A12" s="173"/>
      <c r="B12" s="169"/>
      <c r="C12" s="169"/>
      <c r="D12" s="169"/>
      <c r="E12" s="170"/>
      <c r="F12" s="171"/>
      <c r="G12" s="171"/>
      <c r="H12" s="171"/>
      <c r="I12" s="171"/>
      <c r="J12" s="171"/>
      <c r="K12" s="17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18.75" customHeight="1">
      <c r="A13" s="173"/>
      <c r="B13" s="173"/>
      <c r="C13" s="169"/>
      <c r="D13" s="169"/>
      <c r="E13" s="170"/>
      <c r="F13" s="171"/>
      <c r="G13" s="171"/>
      <c r="H13" s="171"/>
      <c r="I13" s="171"/>
      <c r="J13" s="171"/>
      <c r="K13" s="17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18.75" customHeight="1">
      <c r="A14" s="173"/>
      <c r="B14" s="173"/>
      <c r="C14" s="173"/>
      <c r="D14" s="169"/>
      <c r="E14" s="170"/>
      <c r="F14" s="171"/>
      <c r="G14" s="171"/>
      <c r="H14" s="171"/>
      <c r="I14" s="171"/>
      <c r="J14" s="171"/>
      <c r="K14" s="17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18.75" customHeight="1">
      <c r="A15" s="173"/>
      <c r="B15" s="173"/>
      <c r="C15" s="173"/>
      <c r="D15" s="169"/>
      <c r="E15" s="170"/>
      <c r="F15" s="171"/>
      <c r="G15" s="171"/>
      <c r="H15" s="171"/>
      <c r="I15" s="171"/>
      <c r="J15" s="171"/>
      <c r="K15" s="17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18.75" customHeight="1">
      <c r="A16" s="173"/>
      <c r="B16" s="173"/>
      <c r="C16" s="173"/>
      <c r="D16" s="173"/>
      <c r="E16" s="174"/>
      <c r="F16" s="171"/>
      <c r="G16" s="172"/>
      <c r="H16" s="172"/>
      <c r="I16" s="172"/>
      <c r="J16" s="172"/>
      <c r="K16" s="17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23"/>
      <c r="B1" s="123"/>
      <c r="C1" s="123"/>
      <c r="D1" s="123"/>
      <c r="E1" s="123"/>
      <c r="F1" s="123"/>
      <c r="G1" s="123"/>
      <c r="H1" s="123"/>
      <c r="I1" s="123"/>
      <c r="J1" s="123"/>
      <c r="K1" s="123"/>
      <c r="L1" s="123"/>
      <c r="M1" s="123"/>
      <c r="N1" s="123"/>
      <c r="O1" s="123"/>
      <c r="P1" s="123"/>
      <c r="Q1" s="123"/>
      <c r="R1" s="123"/>
      <c r="S1" s="123"/>
      <c r="T1" s="123"/>
      <c r="U1" s="135" t="s">
        <v>339</v>
      </c>
    </row>
    <row r="2" spans="1:21" ht="24.75" customHeight="1">
      <c r="A2" s="124" t="s">
        <v>340</v>
      </c>
      <c r="B2" s="124"/>
      <c r="C2" s="124"/>
      <c r="D2" s="124"/>
      <c r="E2" s="124"/>
      <c r="F2" s="124"/>
      <c r="G2" s="124"/>
      <c r="H2" s="124"/>
      <c r="I2" s="124"/>
      <c r="J2" s="124"/>
      <c r="K2" s="124"/>
      <c r="L2" s="124"/>
      <c r="M2" s="124"/>
      <c r="N2" s="124"/>
      <c r="O2" s="124"/>
      <c r="P2" s="124"/>
      <c r="Q2" s="124"/>
      <c r="R2" s="124"/>
      <c r="S2" s="124"/>
      <c r="T2" s="124"/>
      <c r="U2" s="124"/>
    </row>
    <row r="3" spans="1:21" ht="19.5" customHeight="1">
      <c r="A3" s="123"/>
      <c r="B3" s="123"/>
      <c r="C3" s="123"/>
      <c r="D3" s="123"/>
      <c r="E3" s="123"/>
      <c r="F3" s="123"/>
      <c r="G3" s="123"/>
      <c r="H3" s="123"/>
      <c r="I3" s="123"/>
      <c r="J3" s="123"/>
      <c r="K3" s="123"/>
      <c r="L3" s="123"/>
      <c r="M3" s="123"/>
      <c r="N3" s="123"/>
      <c r="O3" s="123"/>
      <c r="P3" s="123"/>
      <c r="Q3" s="123"/>
      <c r="R3" s="123"/>
      <c r="S3" s="123"/>
      <c r="T3" s="136" t="s">
        <v>133</v>
      </c>
      <c r="U3" s="136"/>
    </row>
    <row r="4" spans="1:21" ht="27.75" customHeight="1">
      <c r="A4" s="125" t="s">
        <v>181</v>
      </c>
      <c r="B4" s="126"/>
      <c r="C4" s="127"/>
      <c r="D4" s="128" t="s">
        <v>182</v>
      </c>
      <c r="E4" s="128" t="s">
        <v>183</v>
      </c>
      <c r="F4" s="128" t="s">
        <v>153</v>
      </c>
      <c r="G4" s="129" t="s">
        <v>184</v>
      </c>
      <c r="H4" s="129" t="s">
        <v>185</v>
      </c>
      <c r="I4" s="129" t="s">
        <v>186</v>
      </c>
      <c r="J4" s="129" t="s">
        <v>187</v>
      </c>
      <c r="K4" s="129" t="s">
        <v>188</v>
      </c>
      <c r="L4" s="129" t="s">
        <v>189</v>
      </c>
      <c r="M4" s="129" t="s">
        <v>190</v>
      </c>
      <c r="N4" s="129" t="s">
        <v>191</v>
      </c>
      <c r="O4" s="129" t="s">
        <v>192</v>
      </c>
      <c r="P4" s="129" t="s">
        <v>193</v>
      </c>
      <c r="Q4" s="129" t="s">
        <v>194</v>
      </c>
      <c r="R4" s="129" t="s">
        <v>195</v>
      </c>
      <c r="S4" s="129" t="s">
        <v>196</v>
      </c>
      <c r="T4" s="129" t="s">
        <v>197</v>
      </c>
      <c r="U4" s="129" t="s">
        <v>198</v>
      </c>
    </row>
    <row r="5" spans="1:21" ht="13.5" customHeight="1">
      <c r="A5" s="128" t="s">
        <v>154</v>
      </c>
      <c r="B5" s="128" t="s">
        <v>155</v>
      </c>
      <c r="C5" s="128" t="s">
        <v>156</v>
      </c>
      <c r="D5" s="130"/>
      <c r="E5" s="130"/>
      <c r="F5" s="130"/>
      <c r="G5" s="129"/>
      <c r="H5" s="129"/>
      <c r="I5" s="129"/>
      <c r="J5" s="129"/>
      <c r="K5" s="129"/>
      <c r="L5" s="129"/>
      <c r="M5" s="129"/>
      <c r="N5" s="129"/>
      <c r="O5" s="129"/>
      <c r="P5" s="129"/>
      <c r="Q5" s="129"/>
      <c r="R5" s="129"/>
      <c r="S5" s="129"/>
      <c r="T5" s="129"/>
      <c r="U5" s="129"/>
    </row>
    <row r="6" spans="1:21" ht="18" customHeight="1">
      <c r="A6" s="131"/>
      <c r="B6" s="131"/>
      <c r="C6" s="131"/>
      <c r="D6" s="131"/>
      <c r="E6" s="131"/>
      <c r="F6" s="131"/>
      <c r="G6" s="129"/>
      <c r="H6" s="129"/>
      <c r="I6" s="129"/>
      <c r="J6" s="129"/>
      <c r="K6" s="129"/>
      <c r="L6" s="129"/>
      <c r="M6" s="129"/>
      <c r="N6" s="129"/>
      <c r="O6" s="129"/>
      <c r="P6" s="129"/>
      <c r="Q6" s="129"/>
      <c r="R6" s="129"/>
      <c r="S6" s="129"/>
      <c r="T6" s="129"/>
      <c r="U6" s="129"/>
    </row>
    <row r="7" spans="1:21" s="122" customFormat="1" ht="29.25" customHeight="1">
      <c r="A7" s="132"/>
      <c r="B7" s="132"/>
      <c r="C7" s="132"/>
      <c r="D7" s="132"/>
      <c r="E7" s="133"/>
      <c r="F7" s="193"/>
      <c r="G7" s="134"/>
      <c r="H7" s="134"/>
      <c r="I7" s="134"/>
      <c r="J7" s="134"/>
      <c r="K7" s="134"/>
      <c r="L7" s="134"/>
      <c r="M7" s="134"/>
      <c r="N7" s="134"/>
      <c r="O7" s="134"/>
      <c r="P7" s="134"/>
      <c r="Q7" s="134"/>
      <c r="R7" s="134"/>
      <c r="S7" s="134"/>
      <c r="T7" s="134"/>
      <c r="U7" s="134"/>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19.xml><?xml version="1.0" encoding="utf-8"?>
<worksheet xmlns="http://schemas.openxmlformats.org/spreadsheetml/2006/main" xmlns:r="http://schemas.openxmlformats.org/officeDocument/2006/relationships">
  <dimension ref="A1:V16"/>
  <sheetViews>
    <sheetView showGridLines="0" showZeros="0" workbookViewId="0" topLeftCell="A1">
      <selection activeCell="A1" sqref="A1"/>
    </sheetView>
  </sheetViews>
  <sheetFormatPr defaultColWidth="6.875" defaultRowHeight="12.75" customHeight="1"/>
  <cols>
    <col min="1" max="3" width="4.00390625" style="148" customWidth="1"/>
    <col min="4" max="4" width="9.625" style="148" customWidth="1"/>
    <col min="5" max="5" width="23.125" style="148" customWidth="1"/>
    <col min="6" max="6" width="8.875" style="148" customWidth="1"/>
    <col min="7" max="7" width="8.125" style="148" customWidth="1"/>
    <col min="8" max="10" width="7.125" style="148" customWidth="1"/>
    <col min="11" max="11" width="7.75390625" style="148" customWidth="1"/>
    <col min="12" max="19" width="7.125" style="148" customWidth="1"/>
    <col min="20" max="21" width="7.25390625" style="148" customWidth="1"/>
    <col min="22" max="16384" width="6.875" style="148" customWidth="1"/>
  </cols>
  <sheetData>
    <row r="1" spans="1:21" ht="24.75" customHeight="1">
      <c r="A1" s="149"/>
      <c r="B1" s="149"/>
      <c r="C1" s="149"/>
      <c r="D1" s="149"/>
      <c r="E1" s="149"/>
      <c r="F1" s="149"/>
      <c r="G1" s="149"/>
      <c r="H1" s="149"/>
      <c r="I1" s="149"/>
      <c r="J1" s="149"/>
      <c r="K1" s="149"/>
      <c r="L1" s="149"/>
      <c r="M1" s="149"/>
      <c r="N1" s="149"/>
      <c r="O1" s="149"/>
      <c r="P1" s="149"/>
      <c r="Q1" s="172"/>
      <c r="R1" s="172"/>
      <c r="S1" s="179"/>
      <c r="T1" s="179"/>
      <c r="U1" s="149" t="s">
        <v>341</v>
      </c>
    </row>
    <row r="2" spans="1:21" ht="24.75" customHeight="1">
      <c r="A2" s="150" t="s">
        <v>342</v>
      </c>
      <c r="B2" s="150"/>
      <c r="C2" s="150"/>
      <c r="D2" s="150"/>
      <c r="E2" s="150"/>
      <c r="F2" s="150"/>
      <c r="G2" s="150"/>
      <c r="H2" s="150"/>
      <c r="I2" s="150"/>
      <c r="J2" s="150"/>
      <c r="K2" s="150"/>
      <c r="L2" s="150"/>
      <c r="M2" s="150"/>
      <c r="N2" s="150"/>
      <c r="O2" s="150"/>
      <c r="P2" s="150"/>
      <c r="Q2" s="150"/>
      <c r="R2" s="150"/>
      <c r="S2" s="150"/>
      <c r="T2" s="150"/>
      <c r="U2" s="150"/>
    </row>
    <row r="3" spans="1:22" ht="24.75" customHeight="1">
      <c r="A3" s="151"/>
      <c r="B3" s="152"/>
      <c r="C3" s="153"/>
      <c r="D3" s="149"/>
      <c r="E3" s="149"/>
      <c r="F3" s="149"/>
      <c r="G3" s="149"/>
      <c r="H3" s="149"/>
      <c r="I3" s="149"/>
      <c r="J3" s="149"/>
      <c r="K3" s="149"/>
      <c r="L3" s="149"/>
      <c r="M3" s="149"/>
      <c r="N3" s="149"/>
      <c r="O3" s="149"/>
      <c r="P3" s="149"/>
      <c r="Q3" s="180"/>
      <c r="R3" s="180"/>
      <c r="S3" s="181"/>
      <c r="T3" s="182" t="s">
        <v>133</v>
      </c>
      <c r="U3" s="182"/>
      <c r="V3" s="183"/>
    </row>
    <row r="4" spans="1:22" ht="24.75" customHeight="1">
      <c r="A4" s="154" t="s">
        <v>181</v>
      </c>
      <c r="B4" s="154"/>
      <c r="C4" s="155"/>
      <c r="D4" s="156" t="s">
        <v>134</v>
      </c>
      <c r="E4" s="156" t="s">
        <v>152</v>
      </c>
      <c r="F4" s="157" t="s">
        <v>201</v>
      </c>
      <c r="G4" s="158" t="s">
        <v>202</v>
      </c>
      <c r="H4" s="154"/>
      <c r="I4" s="154"/>
      <c r="J4" s="155"/>
      <c r="K4" s="159" t="s">
        <v>203</v>
      </c>
      <c r="L4" s="175"/>
      <c r="M4" s="175"/>
      <c r="N4" s="175"/>
      <c r="O4" s="175"/>
      <c r="P4" s="175"/>
      <c r="Q4" s="175"/>
      <c r="R4" s="184"/>
      <c r="S4" s="185" t="s">
        <v>204</v>
      </c>
      <c r="T4" s="186" t="s">
        <v>205</v>
      </c>
      <c r="U4" s="186" t="s">
        <v>206</v>
      </c>
      <c r="V4" s="183"/>
    </row>
    <row r="5" spans="1:22" ht="24.75" customHeight="1">
      <c r="A5" s="159" t="s">
        <v>154</v>
      </c>
      <c r="B5" s="156" t="s">
        <v>155</v>
      </c>
      <c r="C5" s="156" t="s">
        <v>156</v>
      </c>
      <c r="D5" s="156"/>
      <c r="E5" s="156"/>
      <c r="F5" s="157"/>
      <c r="G5" s="156" t="s">
        <v>136</v>
      </c>
      <c r="H5" s="156" t="s">
        <v>207</v>
      </c>
      <c r="I5" s="156" t="s">
        <v>208</v>
      </c>
      <c r="J5" s="157" t="s">
        <v>192</v>
      </c>
      <c r="K5" s="176" t="s">
        <v>136</v>
      </c>
      <c r="L5" s="109" t="s">
        <v>209</v>
      </c>
      <c r="M5" s="109" t="s">
        <v>190</v>
      </c>
      <c r="N5" s="109" t="s">
        <v>194</v>
      </c>
      <c r="O5" s="109" t="s">
        <v>193</v>
      </c>
      <c r="P5" s="109" t="s">
        <v>210</v>
      </c>
      <c r="Q5" s="109" t="s">
        <v>211</v>
      </c>
      <c r="R5" s="109" t="s">
        <v>198</v>
      </c>
      <c r="S5" s="187"/>
      <c r="T5" s="186"/>
      <c r="U5" s="186"/>
      <c r="V5" s="183"/>
    </row>
    <row r="6" spans="1:21" ht="30.75" customHeight="1">
      <c r="A6" s="159"/>
      <c r="B6" s="156"/>
      <c r="C6" s="156"/>
      <c r="D6" s="156"/>
      <c r="E6" s="157"/>
      <c r="F6" s="160" t="s">
        <v>153</v>
      </c>
      <c r="G6" s="156"/>
      <c r="H6" s="156"/>
      <c r="I6" s="156"/>
      <c r="J6" s="157"/>
      <c r="K6" s="177"/>
      <c r="L6" s="109"/>
      <c r="M6" s="109"/>
      <c r="N6" s="109"/>
      <c r="O6" s="109"/>
      <c r="P6" s="109"/>
      <c r="Q6" s="109"/>
      <c r="R6" s="109"/>
      <c r="S6" s="188"/>
      <c r="T6" s="186"/>
      <c r="U6" s="186"/>
    </row>
    <row r="7" spans="1:21" ht="24.75" customHeight="1">
      <c r="A7" s="161" t="s">
        <v>148</v>
      </c>
      <c r="B7" s="161" t="s">
        <v>148</v>
      </c>
      <c r="C7" s="161" t="s">
        <v>148</v>
      </c>
      <c r="D7" s="161" t="s">
        <v>148</v>
      </c>
      <c r="E7" s="161" t="s">
        <v>148</v>
      </c>
      <c r="F7" s="162">
        <v>1</v>
      </c>
      <c r="G7" s="161">
        <v>2</v>
      </c>
      <c r="H7" s="161">
        <v>3</v>
      </c>
      <c r="I7" s="161">
        <v>4</v>
      </c>
      <c r="J7" s="161">
        <v>5</v>
      </c>
      <c r="K7" s="161">
        <v>6</v>
      </c>
      <c r="L7" s="161">
        <v>7</v>
      </c>
      <c r="M7" s="161">
        <v>8</v>
      </c>
      <c r="N7" s="161">
        <v>9</v>
      </c>
      <c r="O7" s="161">
        <v>10</v>
      </c>
      <c r="P7" s="161">
        <v>11</v>
      </c>
      <c r="Q7" s="161">
        <v>12</v>
      </c>
      <c r="R7" s="161">
        <v>13</v>
      </c>
      <c r="S7" s="161">
        <v>14</v>
      </c>
      <c r="T7" s="162">
        <v>15</v>
      </c>
      <c r="U7" s="162">
        <v>16</v>
      </c>
    </row>
    <row r="8" spans="1:21" s="147" customFormat="1" ht="24.75" customHeight="1">
      <c r="A8" s="163"/>
      <c r="B8" s="163"/>
      <c r="C8" s="164"/>
      <c r="D8" s="165"/>
      <c r="E8" s="166"/>
      <c r="F8" s="167"/>
      <c r="G8" s="168"/>
      <c r="H8" s="168"/>
      <c r="I8" s="168"/>
      <c r="J8" s="168"/>
      <c r="K8" s="168"/>
      <c r="L8" s="168"/>
      <c r="M8" s="178"/>
      <c r="N8" s="168"/>
      <c r="O8" s="168"/>
      <c r="P8" s="168"/>
      <c r="Q8" s="168"/>
      <c r="R8" s="168"/>
      <c r="S8" s="189"/>
      <c r="T8" s="189"/>
      <c r="U8" s="190"/>
    </row>
    <row r="9" spans="1:21" ht="24.75" customHeight="1">
      <c r="A9" s="169"/>
      <c r="B9" s="169"/>
      <c r="C9" s="169"/>
      <c r="D9" s="169"/>
      <c r="E9" s="170"/>
      <c r="F9" s="171"/>
      <c r="G9" s="171"/>
      <c r="H9" s="171"/>
      <c r="I9" s="171"/>
      <c r="J9" s="171"/>
      <c r="K9" s="171"/>
      <c r="L9" s="171"/>
      <c r="M9" s="171"/>
      <c r="N9" s="171"/>
      <c r="O9" s="171"/>
      <c r="P9" s="171"/>
      <c r="Q9" s="171"/>
      <c r="R9" s="171"/>
      <c r="S9" s="191"/>
      <c r="T9" s="191"/>
      <c r="U9" s="191"/>
    </row>
    <row r="10" spans="1:21" ht="18.75" customHeight="1">
      <c r="A10" s="169"/>
      <c r="B10" s="169"/>
      <c r="C10" s="169"/>
      <c r="D10" s="169"/>
      <c r="E10" s="170"/>
      <c r="F10" s="171"/>
      <c r="G10" s="172"/>
      <c r="H10" s="171"/>
      <c r="I10" s="171"/>
      <c r="J10" s="171"/>
      <c r="K10" s="171"/>
      <c r="L10" s="171"/>
      <c r="M10" s="171"/>
      <c r="N10" s="171"/>
      <c r="O10" s="171"/>
      <c r="P10" s="171"/>
      <c r="Q10" s="171"/>
      <c r="R10" s="171"/>
      <c r="S10" s="191"/>
      <c r="T10" s="191"/>
      <c r="U10" s="191"/>
    </row>
    <row r="11" spans="1:21" ht="18.75" customHeight="1">
      <c r="A11" s="173"/>
      <c r="B11" s="169"/>
      <c r="C11" s="169"/>
      <c r="D11" s="169"/>
      <c r="E11" s="170"/>
      <c r="F11" s="171"/>
      <c r="G11" s="172"/>
      <c r="H11" s="171"/>
      <c r="I11" s="171"/>
      <c r="J11" s="171"/>
      <c r="K11" s="171"/>
      <c r="L11" s="171"/>
      <c r="M11" s="171"/>
      <c r="N11" s="171"/>
      <c r="O11" s="171"/>
      <c r="P11" s="171"/>
      <c r="Q11" s="171"/>
      <c r="R11" s="171"/>
      <c r="S11" s="191"/>
      <c r="T11" s="191"/>
      <c r="U11" s="191"/>
    </row>
    <row r="12" spans="1:21" ht="18.75" customHeight="1">
      <c r="A12" s="173"/>
      <c r="B12" s="169"/>
      <c r="C12" s="169"/>
      <c r="D12" s="169"/>
      <c r="E12" s="170"/>
      <c r="F12" s="171"/>
      <c r="G12" s="171"/>
      <c r="H12" s="171"/>
      <c r="I12" s="171"/>
      <c r="J12" s="171"/>
      <c r="K12" s="171"/>
      <c r="L12" s="171"/>
      <c r="M12" s="171"/>
      <c r="N12" s="171"/>
      <c r="O12" s="171"/>
      <c r="P12" s="171"/>
      <c r="Q12" s="171"/>
      <c r="R12" s="171"/>
      <c r="S12" s="191"/>
      <c r="T12" s="191"/>
      <c r="U12" s="192"/>
    </row>
    <row r="13" spans="1:21" ht="18.75" customHeight="1">
      <c r="A13" s="173"/>
      <c r="B13" s="173"/>
      <c r="C13" s="169"/>
      <c r="D13" s="169"/>
      <c r="E13" s="170"/>
      <c r="F13" s="171"/>
      <c r="G13" s="171"/>
      <c r="H13" s="171"/>
      <c r="I13" s="171"/>
      <c r="J13" s="171"/>
      <c r="K13" s="171"/>
      <c r="L13" s="171"/>
      <c r="M13" s="171"/>
      <c r="N13" s="171"/>
      <c r="O13" s="171"/>
      <c r="P13" s="171"/>
      <c r="Q13" s="171"/>
      <c r="R13" s="171"/>
      <c r="S13" s="191"/>
      <c r="T13" s="191"/>
      <c r="U13" s="192"/>
    </row>
    <row r="14" spans="1:21" ht="18.75" customHeight="1">
      <c r="A14" s="173"/>
      <c r="B14" s="173"/>
      <c r="C14" s="173"/>
      <c r="D14" s="169"/>
      <c r="E14" s="170"/>
      <c r="F14" s="171"/>
      <c r="G14" s="171"/>
      <c r="H14" s="171"/>
      <c r="I14" s="171"/>
      <c r="J14" s="171"/>
      <c r="K14" s="171"/>
      <c r="L14" s="171"/>
      <c r="M14" s="171"/>
      <c r="N14" s="171"/>
      <c r="O14" s="171"/>
      <c r="P14" s="171"/>
      <c r="Q14" s="171"/>
      <c r="R14" s="171"/>
      <c r="S14" s="191"/>
      <c r="T14" s="191"/>
      <c r="U14" s="192"/>
    </row>
    <row r="15" spans="1:21" ht="18.75" customHeight="1">
      <c r="A15" s="173"/>
      <c r="B15" s="173"/>
      <c r="C15" s="173"/>
      <c r="D15" s="169"/>
      <c r="E15" s="170"/>
      <c r="F15" s="171"/>
      <c r="G15" s="171"/>
      <c r="H15" s="171"/>
      <c r="I15" s="171"/>
      <c r="J15" s="171"/>
      <c r="K15" s="171"/>
      <c r="L15" s="171"/>
      <c r="M15" s="171"/>
      <c r="N15" s="171"/>
      <c r="O15" s="171"/>
      <c r="P15" s="171"/>
      <c r="Q15" s="171"/>
      <c r="R15" s="171"/>
      <c r="S15" s="191"/>
      <c r="T15" s="192"/>
      <c r="U15" s="192"/>
    </row>
    <row r="16" spans="1:21" ht="18.75" customHeight="1">
      <c r="A16" s="173"/>
      <c r="B16" s="173"/>
      <c r="C16" s="173"/>
      <c r="D16" s="173"/>
      <c r="E16" s="174"/>
      <c r="F16" s="171"/>
      <c r="G16" s="172"/>
      <c r="H16" s="172"/>
      <c r="I16" s="172"/>
      <c r="J16" s="172"/>
      <c r="K16" s="172"/>
      <c r="L16" s="172"/>
      <c r="M16" s="172"/>
      <c r="N16" s="172"/>
      <c r="O16" s="172"/>
      <c r="P16" s="171"/>
      <c r="Q16" s="171"/>
      <c r="R16" s="171"/>
      <c r="S16" s="192"/>
      <c r="T16" s="192"/>
      <c r="U16" s="192"/>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5511811023622" right="0.5511810929756464"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dimension ref="A1:F14"/>
  <sheetViews>
    <sheetView showGridLines="0" workbookViewId="0" topLeftCell="A1">
      <selection activeCell="A1" sqref="A1:F1"/>
    </sheetView>
  </sheetViews>
  <sheetFormatPr defaultColWidth="9.00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458" t="s">
        <v>5</v>
      </c>
      <c r="B1" s="458"/>
      <c r="C1" s="458"/>
      <c r="D1" s="458"/>
      <c r="E1" s="458"/>
      <c r="F1" s="458"/>
    </row>
    <row r="2" spans="1:6" ht="21" customHeight="1">
      <c r="A2" s="459" t="s">
        <v>6</v>
      </c>
      <c r="B2" s="459"/>
      <c r="C2" s="460"/>
      <c r="D2" s="461"/>
      <c r="E2" s="461"/>
      <c r="F2" s="461"/>
    </row>
    <row r="3" spans="1:6" ht="21" customHeight="1">
      <c r="A3" s="459" t="s">
        <v>7</v>
      </c>
      <c r="B3" s="459" t="s">
        <v>8</v>
      </c>
      <c r="C3" s="460">
        <v>1</v>
      </c>
      <c r="D3" s="459" t="s">
        <v>9</v>
      </c>
      <c r="E3" s="459" t="s">
        <v>10</v>
      </c>
      <c r="F3" s="460">
        <v>13</v>
      </c>
    </row>
    <row r="4" spans="1:6" ht="21" customHeight="1">
      <c r="A4" s="459" t="s">
        <v>11</v>
      </c>
      <c r="B4" s="459" t="s">
        <v>12</v>
      </c>
      <c r="C4" s="460">
        <v>2</v>
      </c>
      <c r="D4" s="459" t="s">
        <v>13</v>
      </c>
      <c r="E4" s="459" t="s">
        <v>14</v>
      </c>
      <c r="F4" s="460">
        <v>14</v>
      </c>
    </row>
    <row r="5" spans="1:6" ht="21" customHeight="1">
      <c r="A5" s="459" t="s">
        <v>15</v>
      </c>
      <c r="B5" s="459" t="s">
        <v>16</v>
      </c>
      <c r="C5" s="460">
        <v>3</v>
      </c>
      <c r="D5" s="459" t="s">
        <v>17</v>
      </c>
      <c r="E5" s="459" t="s">
        <v>18</v>
      </c>
      <c r="F5" s="460">
        <v>15</v>
      </c>
    </row>
    <row r="6" spans="1:6" ht="21" customHeight="1">
      <c r="A6" s="459" t="s">
        <v>19</v>
      </c>
      <c r="B6" s="459" t="s">
        <v>20</v>
      </c>
      <c r="C6" s="460">
        <v>4</v>
      </c>
      <c r="D6" s="459" t="s">
        <v>21</v>
      </c>
      <c r="E6" s="459" t="s">
        <v>22</v>
      </c>
      <c r="F6" s="460">
        <v>16</v>
      </c>
    </row>
    <row r="7" spans="1:6" ht="21" customHeight="1">
      <c r="A7" s="459" t="s">
        <v>23</v>
      </c>
      <c r="B7" s="459" t="s">
        <v>24</v>
      </c>
      <c r="C7" s="460">
        <v>5</v>
      </c>
      <c r="D7" s="459" t="s">
        <v>25</v>
      </c>
      <c r="E7" s="459" t="s">
        <v>26</v>
      </c>
      <c r="F7" s="460">
        <v>17</v>
      </c>
    </row>
    <row r="8" spans="1:6" ht="21" customHeight="1">
      <c r="A8" s="459" t="s">
        <v>27</v>
      </c>
      <c r="B8" s="459" t="s">
        <v>28</v>
      </c>
      <c r="C8" s="460">
        <v>6</v>
      </c>
      <c r="D8" s="459" t="s">
        <v>29</v>
      </c>
      <c r="E8" s="459" t="s">
        <v>30</v>
      </c>
      <c r="F8" s="460">
        <v>18</v>
      </c>
    </row>
    <row r="9" spans="1:6" ht="21" customHeight="1">
      <c r="A9" s="459" t="s">
        <v>31</v>
      </c>
      <c r="B9" s="459" t="s">
        <v>32</v>
      </c>
      <c r="C9" s="460">
        <v>7</v>
      </c>
      <c r="D9" s="459" t="s">
        <v>33</v>
      </c>
      <c r="E9" s="459" t="s">
        <v>34</v>
      </c>
      <c r="F9" s="460">
        <v>19</v>
      </c>
    </row>
    <row r="10" spans="1:6" ht="21" customHeight="1">
      <c r="A10" s="459" t="s">
        <v>35</v>
      </c>
      <c r="B10" s="459" t="s">
        <v>36</v>
      </c>
      <c r="C10" s="460">
        <v>8</v>
      </c>
      <c r="D10" s="459" t="s">
        <v>37</v>
      </c>
      <c r="E10" s="459" t="s">
        <v>38</v>
      </c>
      <c r="F10" s="460">
        <v>20</v>
      </c>
    </row>
    <row r="11" spans="1:6" ht="21" customHeight="1">
      <c r="A11" s="459" t="s">
        <v>39</v>
      </c>
      <c r="B11" s="459" t="s">
        <v>40</v>
      </c>
      <c r="C11" s="460">
        <v>9</v>
      </c>
      <c r="D11" s="459" t="s">
        <v>41</v>
      </c>
      <c r="E11" s="459" t="s">
        <v>42</v>
      </c>
      <c r="F11" s="460">
        <v>21</v>
      </c>
    </row>
    <row r="12" spans="1:6" ht="21" customHeight="1">
      <c r="A12" s="459" t="s">
        <v>43</v>
      </c>
      <c r="B12" s="459" t="s">
        <v>44</v>
      </c>
      <c r="C12" s="460">
        <v>10</v>
      </c>
      <c r="D12" s="459" t="s">
        <v>45</v>
      </c>
      <c r="E12" s="459" t="s">
        <v>46</v>
      </c>
      <c r="F12" s="460">
        <v>22</v>
      </c>
    </row>
    <row r="13" spans="1:6" ht="21" customHeight="1">
      <c r="A13" s="459" t="s">
        <v>47</v>
      </c>
      <c r="B13" s="459" t="s">
        <v>48</v>
      </c>
      <c r="C13" s="460">
        <v>11</v>
      </c>
      <c r="D13" s="459" t="s">
        <v>49</v>
      </c>
      <c r="E13" s="459" t="s">
        <v>50</v>
      </c>
      <c r="F13" s="460">
        <v>23</v>
      </c>
    </row>
    <row r="14" spans="1:6" ht="21" customHeight="1">
      <c r="A14" s="459" t="s">
        <v>51</v>
      </c>
      <c r="B14" s="459" t="s">
        <v>52</v>
      </c>
      <c r="C14" s="460">
        <v>12</v>
      </c>
      <c r="D14" s="462"/>
      <c r="E14" s="462"/>
      <c r="F14" s="460"/>
    </row>
  </sheetData>
  <sheetProtection formatCells="0" formatColumns="0" formatRows="0"/>
  <mergeCells count="1">
    <mergeCell ref="A1:F1"/>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K8"/>
  <sheetViews>
    <sheetView showGridLines="0" workbookViewId="0" topLeftCell="A1">
      <selection activeCell="A1" sqref="A1"/>
    </sheetView>
  </sheetViews>
  <sheetFormatPr defaultColWidth="9.00390625" defaultRowHeight="14.25"/>
  <cols>
    <col min="1" max="3" width="5.125" style="0" customWidth="1"/>
    <col min="4" max="4" width="15.00390625" style="0" customWidth="1"/>
    <col min="5" max="5" width="19.50390625" style="0" customWidth="1"/>
    <col min="6" max="6" width="13.375" style="0" customWidth="1"/>
    <col min="7" max="7" width="11.00390625" style="0" customWidth="1"/>
    <col min="8" max="8" width="19.625" style="0" customWidth="1"/>
    <col min="9" max="9" width="22.375" style="0" customWidth="1"/>
    <col min="11" max="11" width="11.75390625" style="0" customWidth="1"/>
  </cols>
  <sheetData>
    <row r="1" ht="14.25" customHeight="1">
      <c r="K1" s="146" t="s">
        <v>343</v>
      </c>
    </row>
    <row r="2" spans="4:11" ht="24.75" customHeight="1">
      <c r="D2" s="137" t="s">
        <v>344</v>
      </c>
      <c r="E2" s="137"/>
      <c r="F2" s="137"/>
      <c r="G2" s="137"/>
      <c r="H2" s="137"/>
      <c r="I2" s="137"/>
      <c r="J2" s="137"/>
      <c r="K2" s="137"/>
    </row>
    <row r="3" ht="14.25" customHeight="1">
      <c r="K3" s="146" t="s">
        <v>133</v>
      </c>
    </row>
    <row r="4" spans="1:11" ht="18.75" customHeight="1">
      <c r="A4" s="138" t="s">
        <v>181</v>
      </c>
      <c r="B4" s="139"/>
      <c r="C4" s="140"/>
      <c r="D4" s="141" t="s">
        <v>134</v>
      </c>
      <c r="E4" s="141" t="s">
        <v>152</v>
      </c>
      <c r="F4" s="138" t="s">
        <v>345</v>
      </c>
      <c r="G4" s="139"/>
      <c r="H4" s="139"/>
      <c r="I4" s="139"/>
      <c r="J4" s="139"/>
      <c r="K4" s="140"/>
    </row>
    <row r="5" spans="1:11" ht="18.75" customHeight="1">
      <c r="A5" s="141" t="s">
        <v>154</v>
      </c>
      <c r="B5" s="141" t="s">
        <v>155</v>
      </c>
      <c r="C5" s="141" t="s">
        <v>156</v>
      </c>
      <c r="D5" s="142"/>
      <c r="E5" s="142"/>
      <c r="F5" s="143" t="s">
        <v>136</v>
      </c>
      <c r="G5" s="138" t="s">
        <v>202</v>
      </c>
      <c r="H5" s="139"/>
      <c r="I5" s="139"/>
      <c r="J5" s="140"/>
      <c r="K5" s="143" t="s">
        <v>203</v>
      </c>
    </row>
    <row r="6" spans="1:11" ht="18.75" customHeight="1">
      <c r="A6" s="142"/>
      <c r="B6" s="142"/>
      <c r="C6" s="142"/>
      <c r="D6" s="142"/>
      <c r="E6" s="142"/>
      <c r="F6" s="143"/>
      <c r="G6" s="143" t="s">
        <v>145</v>
      </c>
      <c r="H6" s="138" t="s">
        <v>346</v>
      </c>
      <c r="I6" s="139"/>
      <c r="J6" s="143" t="s">
        <v>347</v>
      </c>
      <c r="K6" s="143"/>
    </row>
    <row r="7" spans="1:11" ht="18.75" customHeight="1">
      <c r="A7" s="144"/>
      <c r="B7" s="144"/>
      <c r="C7" s="144"/>
      <c r="D7" s="144"/>
      <c r="E7" s="144"/>
      <c r="F7" s="143"/>
      <c r="G7" s="143"/>
      <c r="H7" s="143" t="s">
        <v>207</v>
      </c>
      <c r="I7" s="143" t="s">
        <v>192</v>
      </c>
      <c r="J7" s="143"/>
      <c r="K7" s="143"/>
    </row>
    <row r="8" spans="1:11" ht="25.5" customHeight="1">
      <c r="A8" s="145"/>
      <c r="B8" s="145"/>
      <c r="C8" s="145"/>
      <c r="D8" s="145"/>
      <c r="E8" s="145"/>
      <c r="F8" s="145"/>
      <c r="G8" s="145"/>
      <c r="H8" s="145"/>
      <c r="I8" s="145"/>
      <c r="J8" s="145"/>
      <c r="K8" s="145"/>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23"/>
      <c r="B1" s="123"/>
      <c r="C1" s="123"/>
      <c r="D1" s="123"/>
      <c r="E1" s="123"/>
      <c r="F1" s="123"/>
      <c r="G1" s="123"/>
      <c r="H1" s="123"/>
      <c r="I1" s="123"/>
      <c r="J1" s="123"/>
      <c r="K1" s="123"/>
      <c r="L1" s="123"/>
      <c r="M1" s="123"/>
      <c r="N1" s="123"/>
      <c r="O1" s="123"/>
      <c r="P1" s="123"/>
      <c r="Q1" s="123"/>
      <c r="R1" s="123"/>
      <c r="S1" s="123"/>
      <c r="T1" s="123"/>
      <c r="U1" s="135" t="s">
        <v>348</v>
      </c>
    </row>
    <row r="2" spans="1:21" ht="24.75" customHeight="1">
      <c r="A2" s="124" t="s">
        <v>349</v>
      </c>
      <c r="B2" s="124"/>
      <c r="C2" s="124"/>
      <c r="D2" s="124"/>
      <c r="E2" s="124"/>
      <c r="F2" s="124"/>
      <c r="G2" s="124"/>
      <c r="H2" s="124"/>
      <c r="I2" s="124"/>
      <c r="J2" s="124"/>
      <c r="K2" s="124"/>
      <c r="L2" s="124"/>
      <c r="M2" s="124"/>
      <c r="N2" s="124"/>
      <c r="O2" s="124"/>
      <c r="P2" s="124"/>
      <c r="Q2" s="124"/>
      <c r="R2" s="124"/>
      <c r="S2" s="124"/>
      <c r="T2" s="124"/>
      <c r="U2" s="124"/>
    </row>
    <row r="3" spans="1:21" ht="19.5" customHeight="1">
      <c r="A3" s="123"/>
      <c r="B3" s="123"/>
      <c r="C3" s="123"/>
      <c r="D3" s="123"/>
      <c r="E3" s="123"/>
      <c r="F3" s="123"/>
      <c r="G3" s="123"/>
      <c r="H3" s="123"/>
      <c r="I3" s="123"/>
      <c r="J3" s="123"/>
      <c r="K3" s="123"/>
      <c r="L3" s="123"/>
      <c r="M3" s="123"/>
      <c r="N3" s="123"/>
      <c r="O3" s="123"/>
      <c r="P3" s="123"/>
      <c r="Q3" s="123"/>
      <c r="R3" s="123"/>
      <c r="S3" s="123"/>
      <c r="T3" s="136" t="s">
        <v>133</v>
      </c>
      <c r="U3" s="136"/>
    </row>
    <row r="4" spans="1:21" ht="27.75" customHeight="1">
      <c r="A4" s="125" t="s">
        <v>181</v>
      </c>
      <c r="B4" s="126"/>
      <c r="C4" s="127"/>
      <c r="D4" s="128" t="s">
        <v>182</v>
      </c>
      <c r="E4" s="128" t="s">
        <v>183</v>
      </c>
      <c r="F4" s="128" t="s">
        <v>153</v>
      </c>
      <c r="G4" s="129" t="s">
        <v>184</v>
      </c>
      <c r="H4" s="129" t="s">
        <v>185</v>
      </c>
      <c r="I4" s="129" t="s">
        <v>186</v>
      </c>
      <c r="J4" s="129" t="s">
        <v>187</v>
      </c>
      <c r="K4" s="129" t="s">
        <v>188</v>
      </c>
      <c r="L4" s="129" t="s">
        <v>189</v>
      </c>
      <c r="M4" s="129" t="s">
        <v>190</v>
      </c>
      <c r="N4" s="129" t="s">
        <v>191</v>
      </c>
      <c r="O4" s="129" t="s">
        <v>192</v>
      </c>
      <c r="P4" s="129" t="s">
        <v>193</v>
      </c>
      <c r="Q4" s="129" t="s">
        <v>194</v>
      </c>
      <c r="R4" s="129" t="s">
        <v>195</v>
      </c>
      <c r="S4" s="129" t="s">
        <v>196</v>
      </c>
      <c r="T4" s="129" t="s">
        <v>197</v>
      </c>
      <c r="U4" s="129" t="s">
        <v>198</v>
      </c>
    </row>
    <row r="5" spans="1:21" ht="13.5" customHeight="1">
      <c r="A5" s="128" t="s">
        <v>154</v>
      </c>
      <c r="B5" s="128" t="s">
        <v>155</v>
      </c>
      <c r="C5" s="128" t="s">
        <v>156</v>
      </c>
      <c r="D5" s="130"/>
      <c r="E5" s="130"/>
      <c r="F5" s="130"/>
      <c r="G5" s="129"/>
      <c r="H5" s="129"/>
      <c r="I5" s="129"/>
      <c r="J5" s="129"/>
      <c r="K5" s="129"/>
      <c r="L5" s="129"/>
      <c r="M5" s="129"/>
      <c r="N5" s="129"/>
      <c r="O5" s="129"/>
      <c r="P5" s="129"/>
      <c r="Q5" s="129"/>
      <c r="R5" s="129"/>
      <c r="S5" s="129"/>
      <c r="T5" s="129"/>
      <c r="U5" s="129"/>
    </row>
    <row r="6" spans="1:21" ht="18" customHeight="1">
      <c r="A6" s="131"/>
      <c r="B6" s="131"/>
      <c r="C6" s="131"/>
      <c r="D6" s="131"/>
      <c r="E6" s="131"/>
      <c r="F6" s="131"/>
      <c r="G6" s="129"/>
      <c r="H6" s="129"/>
      <c r="I6" s="129"/>
      <c r="J6" s="129"/>
      <c r="K6" s="129"/>
      <c r="L6" s="129"/>
      <c r="M6" s="129"/>
      <c r="N6" s="129"/>
      <c r="O6" s="129"/>
      <c r="P6" s="129"/>
      <c r="Q6" s="129"/>
      <c r="R6" s="129"/>
      <c r="S6" s="129"/>
      <c r="T6" s="129"/>
      <c r="U6" s="129"/>
    </row>
    <row r="7" spans="1:21" s="122" customFormat="1" ht="29.25" customHeight="1">
      <c r="A7" s="132"/>
      <c r="B7" s="132"/>
      <c r="C7" s="132"/>
      <c r="D7" s="132"/>
      <c r="E7" s="133"/>
      <c r="F7" s="134"/>
      <c r="G7" s="134"/>
      <c r="H7" s="134"/>
      <c r="I7" s="134"/>
      <c r="J7" s="134"/>
      <c r="K7" s="134"/>
      <c r="L7" s="134"/>
      <c r="M7" s="134"/>
      <c r="N7" s="134"/>
      <c r="O7" s="134"/>
      <c r="P7" s="134"/>
      <c r="Q7" s="134"/>
      <c r="R7" s="134"/>
      <c r="S7" s="134"/>
      <c r="T7" s="134"/>
      <c r="U7" s="134"/>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22.xml><?xml version="1.0" encoding="utf-8"?>
<worksheet xmlns="http://schemas.openxmlformats.org/spreadsheetml/2006/main" xmlns:r="http://schemas.openxmlformats.org/officeDocument/2006/relationships">
  <dimension ref="A1:V17"/>
  <sheetViews>
    <sheetView showGridLines="0" showZeros="0" workbookViewId="0" topLeftCell="A1">
      <selection activeCell="A1" sqref="A1"/>
    </sheetView>
  </sheetViews>
  <sheetFormatPr defaultColWidth="6.875" defaultRowHeight="12.75" customHeight="1"/>
  <cols>
    <col min="1" max="3" width="4.00390625" style="81" customWidth="1"/>
    <col min="4" max="4" width="9.625" style="81" customWidth="1"/>
    <col min="5" max="5" width="22.50390625" style="81" customWidth="1"/>
    <col min="6" max="7" width="8.50390625" style="81" customWidth="1"/>
    <col min="8" max="10" width="7.25390625" style="81" customWidth="1"/>
    <col min="11" max="11" width="8.50390625" style="81" customWidth="1"/>
    <col min="12" max="19" width="7.25390625" style="81" customWidth="1"/>
    <col min="20" max="21" width="7.75390625" style="81" customWidth="1"/>
    <col min="22" max="16384" width="6.875" style="81" customWidth="1"/>
  </cols>
  <sheetData>
    <row r="1" spans="1:21" ht="24.75" customHeight="1">
      <c r="A1" s="82"/>
      <c r="B1" s="82"/>
      <c r="C1" s="82"/>
      <c r="D1" s="82"/>
      <c r="E1" s="82"/>
      <c r="F1" s="82"/>
      <c r="G1" s="82"/>
      <c r="H1" s="82"/>
      <c r="I1" s="82"/>
      <c r="J1" s="82"/>
      <c r="K1" s="82"/>
      <c r="L1" s="82"/>
      <c r="M1" s="82"/>
      <c r="N1" s="82"/>
      <c r="O1" s="82"/>
      <c r="P1" s="82"/>
      <c r="Q1" s="105"/>
      <c r="R1" s="105"/>
      <c r="S1" s="110"/>
      <c r="T1" s="110"/>
      <c r="U1" s="82" t="s">
        <v>350</v>
      </c>
    </row>
    <row r="2" spans="1:21" ht="24.75" customHeight="1">
      <c r="A2" s="83" t="s">
        <v>351</v>
      </c>
      <c r="B2" s="83"/>
      <c r="C2" s="83"/>
      <c r="D2" s="83"/>
      <c r="E2" s="83"/>
      <c r="F2" s="83"/>
      <c r="G2" s="83"/>
      <c r="H2" s="83"/>
      <c r="I2" s="83"/>
      <c r="J2" s="83"/>
      <c r="K2" s="83"/>
      <c r="L2" s="83"/>
      <c r="M2" s="83"/>
      <c r="N2" s="83"/>
      <c r="O2" s="83"/>
      <c r="P2" s="83"/>
      <c r="Q2" s="83"/>
      <c r="R2" s="83"/>
      <c r="S2" s="83"/>
      <c r="T2" s="83"/>
      <c r="U2" s="83"/>
    </row>
    <row r="3" spans="1:22" ht="24.75" customHeight="1">
      <c r="A3" s="84"/>
      <c r="B3" s="85"/>
      <c r="C3" s="86"/>
      <c r="D3" s="82"/>
      <c r="E3" s="82"/>
      <c r="F3" s="82"/>
      <c r="G3" s="82"/>
      <c r="H3" s="82"/>
      <c r="I3" s="82"/>
      <c r="J3" s="82"/>
      <c r="K3" s="82"/>
      <c r="L3" s="82"/>
      <c r="M3" s="82"/>
      <c r="N3" s="82"/>
      <c r="O3" s="82"/>
      <c r="P3" s="82"/>
      <c r="Q3" s="111"/>
      <c r="R3" s="111"/>
      <c r="S3" s="112"/>
      <c r="T3" s="113" t="s">
        <v>133</v>
      </c>
      <c r="U3" s="113"/>
      <c r="V3" s="114"/>
    </row>
    <row r="4" spans="1:22" ht="24.75" customHeight="1">
      <c r="A4" s="87" t="s">
        <v>181</v>
      </c>
      <c r="B4" s="87"/>
      <c r="C4" s="87"/>
      <c r="D4" s="88" t="s">
        <v>134</v>
      </c>
      <c r="E4" s="89" t="s">
        <v>152</v>
      </c>
      <c r="F4" s="89" t="s">
        <v>201</v>
      </c>
      <c r="G4" s="87" t="s">
        <v>202</v>
      </c>
      <c r="H4" s="87"/>
      <c r="I4" s="87"/>
      <c r="J4" s="89"/>
      <c r="K4" s="89" t="s">
        <v>203</v>
      </c>
      <c r="L4" s="88"/>
      <c r="M4" s="88"/>
      <c r="N4" s="88"/>
      <c r="O4" s="88"/>
      <c r="P4" s="88"/>
      <c r="Q4" s="88"/>
      <c r="R4" s="115"/>
      <c r="S4" s="116" t="s">
        <v>204</v>
      </c>
      <c r="T4" s="117" t="s">
        <v>205</v>
      </c>
      <c r="U4" s="117" t="s">
        <v>206</v>
      </c>
      <c r="V4" s="114"/>
    </row>
    <row r="5" spans="1:22" ht="24.75" customHeight="1">
      <c r="A5" s="90" t="s">
        <v>154</v>
      </c>
      <c r="B5" s="90" t="s">
        <v>155</v>
      </c>
      <c r="C5" s="90" t="s">
        <v>156</v>
      </c>
      <c r="D5" s="89"/>
      <c r="E5" s="89"/>
      <c r="F5" s="87"/>
      <c r="G5" s="90" t="s">
        <v>136</v>
      </c>
      <c r="H5" s="90" t="s">
        <v>207</v>
      </c>
      <c r="I5" s="90" t="s">
        <v>208</v>
      </c>
      <c r="J5" s="107" t="s">
        <v>192</v>
      </c>
      <c r="K5" s="108" t="s">
        <v>136</v>
      </c>
      <c r="L5" s="109" t="s">
        <v>209</v>
      </c>
      <c r="M5" s="109" t="s">
        <v>190</v>
      </c>
      <c r="N5" s="109" t="s">
        <v>194</v>
      </c>
      <c r="O5" s="109" t="s">
        <v>193</v>
      </c>
      <c r="P5" s="109" t="s">
        <v>210</v>
      </c>
      <c r="Q5" s="109" t="s">
        <v>211</v>
      </c>
      <c r="R5" s="109" t="s">
        <v>198</v>
      </c>
      <c r="S5" s="117"/>
      <c r="T5" s="117"/>
      <c r="U5" s="117"/>
      <c r="V5" s="114"/>
    </row>
    <row r="6" spans="1:21" ht="30.75" customHeight="1">
      <c r="A6" s="89"/>
      <c r="B6" s="89"/>
      <c r="C6" s="89"/>
      <c r="D6" s="89"/>
      <c r="E6" s="87"/>
      <c r="F6" s="91" t="s">
        <v>153</v>
      </c>
      <c r="G6" s="89"/>
      <c r="H6" s="89"/>
      <c r="I6" s="89"/>
      <c r="J6" s="87"/>
      <c r="K6" s="88"/>
      <c r="L6" s="109"/>
      <c r="M6" s="109"/>
      <c r="N6" s="109"/>
      <c r="O6" s="109"/>
      <c r="P6" s="109"/>
      <c r="Q6" s="109"/>
      <c r="R6" s="109"/>
      <c r="S6" s="117"/>
      <c r="T6" s="117"/>
      <c r="U6" s="117"/>
    </row>
    <row r="7" spans="1:21" ht="24.75" customHeight="1">
      <c r="A7" s="92" t="s">
        <v>148</v>
      </c>
      <c r="B7" s="92" t="s">
        <v>148</v>
      </c>
      <c r="C7" s="92" t="s">
        <v>148</v>
      </c>
      <c r="D7" s="92" t="s">
        <v>148</v>
      </c>
      <c r="E7" s="92" t="s">
        <v>148</v>
      </c>
      <c r="F7" s="93">
        <v>1</v>
      </c>
      <c r="G7" s="92">
        <v>2</v>
      </c>
      <c r="H7" s="92">
        <v>3</v>
      </c>
      <c r="I7" s="92">
        <v>4</v>
      </c>
      <c r="J7" s="92">
        <v>5</v>
      </c>
      <c r="K7" s="92">
        <v>6</v>
      </c>
      <c r="L7" s="92">
        <v>7</v>
      </c>
      <c r="M7" s="92">
        <v>8</v>
      </c>
      <c r="N7" s="92">
        <v>9</v>
      </c>
      <c r="O7" s="92">
        <v>10</v>
      </c>
      <c r="P7" s="92">
        <v>11</v>
      </c>
      <c r="Q7" s="92">
        <v>12</v>
      </c>
      <c r="R7" s="92">
        <v>13</v>
      </c>
      <c r="S7" s="92">
        <v>14</v>
      </c>
      <c r="T7" s="93">
        <v>15</v>
      </c>
      <c r="U7" s="93">
        <v>16</v>
      </c>
    </row>
    <row r="8" spans="1:21" s="80" customFormat="1" ht="24.75" customHeight="1">
      <c r="A8" s="94"/>
      <c r="B8" s="94"/>
      <c r="C8" s="95"/>
      <c r="D8" s="96"/>
      <c r="E8" s="97"/>
      <c r="F8" s="98"/>
      <c r="G8" s="99"/>
      <c r="H8" s="100"/>
      <c r="I8" s="100"/>
      <c r="J8" s="100"/>
      <c r="K8" s="100"/>
      <c r="L8" s="100"/>
      <c r="M8" s="100"/>
      <c r="N8" s="100"/>
      <c r="O8" s="100"/>
      <c r="P8" s="100"/>
      <c r="Q8" s="100"/>
      <c r="R8" s="100"/>
      <c r="S8" s="118"/>
      <c r="T8" s="118"/>
      <c r="U8" s="119"/>
    </row>
    <row r="9" spans="1:21" ht="27" customHeight="1">
      <c r="A9" s="101"/>
      <c r="B9" s="101"/>
      <c r="C9" s="101"/>
      <c r="D9" s="101"/>
      <c r="E9" s="102"/>
      <c r="F9" s="103"/>
      <c r="G9" s="103"/>
      <c r="H9" s="103"/>
      <c r="I9" s="103"/>
      <c r="J9" s="103"/>
      <c r="K9" s="103"/>
      <c r="L9" s="103"/>
      <c r="M9" s="103"/>
      <c r="N9" s="103"/>
      <c r="O9" s="103"/>
      <c r="P9" s="103"/>
      <c r="Q9" s="103"/>
      <c r="R9" s="103"/>
      <c r="S9" s="120"/>
      <c r="T9" s="120"/>
      <c r="U9" s="120"/>
    </row>
    <row r="10" spans="1:21" ht="18.75" customHeight="1">
      <c r="A10" s="101"/>
      <c r="B10" s="101"/>
      <c r="C10" s="101"/>
      <c r="D10" s="101"/>
      <c r="E10" s="102"/>
      <c r="F10" s="103"/>
      <c r="G10" s="103"/>
      <c r="H10" s="103"/>
      <c r="I10" s="103"/>
      <c r="J10" s="103"/>
      <c r="K10" s="103"/>
      <c r="L10" s="103"/>
      <c r="M10" s="103"/>
      <c r="N10" s="103"/>
      <c r="O10" s="103"/>
      <c r="P10" s="103"/>
      <c r="Q10" s="103"/>
      <c r="R10" s="103"/>
      <c r="S10" s="120"/>
      <c r="T10" s="120"/>
      <c r="U10" s="120"/>
    </row>
    <row r="11" spans="1:21" ht="18.75" customHeight="1">
      <c r="A11" s="101"/>
      <c r="B11" s="101"/>
      <c r="C11" s="101"/>
      <c r="D11" s="101"/>
      <c r="E11" s="102"/>
      <c r="F11" s="103"/>
      <c r="G11" s="103"/>
      <c r="H11" s="103"/>
      <c r="I11" s="103"/>
      <c r="J11" s="103"/>
      <c r="K11" s="103"/>
      <c r="L11" s="103"/>
      <c r="M11" s="103"/>
      <c r="N11" s="103"/>
      <c r="O11" s="103"/>
      <c r="P11" s="103"/>
      <c r="Q11" s="103"/>
      <c r="R11" s="103"/>
      <c r="S11" s="120"/>
      <c r="T11" s="120"/>
      <c r="U11" s="120"/>
    </row>
    <row r="12" spans="1:21" ht="18.75" customHeight="1">
      <c r="A12" s="101"/>
      <c r="B12" s="101"/>
      <c r="C12" s="101"/>
      <c r="D12" s="101"/>
      <c r="E12" s="102"/>
      <c r="F12" s="103"/>
      <c r="G12" s="103"/>
      <c r="H12" s="103"/>
      <c r="I12" s="103"/>
      <c r="J12" s="103"/>
      <c r="K12" s="103"/>
      <c r="L12" s="103"/>
      <c r="M12" s="103"/>
      <c r="N12" s="103"/>
      <c r="O12" s="103"/>
      <c r="P12" s="103"/>
      <c r="Q12" s="103"/>
      <c r="R12" s="103"/>
      <c r="S12" s="120"/>
      <c r="T12" s="120"/>
      <c r="U12" s="120"/>
    </row>
    <row r="13" spans="1:21" ht="18.75" customHeight="1">
      <c r="A13" s="101"/>
      <c r="B13" s="101"/>
      <c r="C13" s="101"/>
      <c r="D13" s="101"/>
      <c r="E13" s="103"/>
      <c r="F13" s="103"/>
      <c r="G13" s="103"/>
      <c r="H13" s="103"/>
      <c r="I13" s="103"/>
      <c r="J13" s="103"/>
      <c r="K13" s="103"/>
      <c r="L13" s="103"/>
      <c r="M13" s="103"/>
      <c r="N13" s="103"/>
      <c r="O13" s="103"/>
      <c r="P13" s="103"/>
      <c r="Q13" s="103"/>
      <c r="R13" s="103"/>
      <c r="S13" s="120"/>
      <c r="T13" s="120"/>
      <c r="U13" s="121"/>
    </row>
    <row r="14" spans="1:21" ht="18.75" customHeight="1">
      <c r="A14" s="104"/>
      <c r="B14" s="104"/>
      <c r="C14" s="104"/>
      <c r="D14" s="101"/>
      <c r="E14" s="102"/>
      <c r="F14" s="103"/>
      <c r="G14" s="105"/>
      <c r="H14" s="103"/>
      <c r="I14" s="103"/>
      <c r="J14" s="103"/>
      <c r="K14" s="105"/>
      <c r="L14" s="103"/>
      <c r="M14" s="103"/>
      <c r="N14" s="103"/>
      <c r="O14" s="103"/>
      <c r="P14" s="103"/>
      <c r="Q14" s="103"/>
      <c r="R14" s="103"/>
      <c r="S14" s="120"/>
      <c r="T14" s="120"/>
      <c r="U14" s="121"/>
    </row>
    <row r="15" spans="1:21" ht="18.75" customHeight="1">
      <c r="A15" s="104"/>
      <c r="B15" s="104"/>
      <c r="C15" s="104"/>
      <c r="D15" s="104"/>
      <c r="E15" s="106"/>
      <c r="F15" s="103"/>
      <c r="G15" s="105"/>
      <c r="H15" s="105"/>
      <c r="I15" s="105"/>
      <c r="J15" s="105"/>
      <c r="K15" s="105"/>
      <c r="L15" s="105"/>
      <c r="M15" s="103"/>
      <c r="N15" s="103"/>
      <c r="O15" s="103"/>
      <c r="P15" s="103"/>
      <c r="Q15" s="103"/>
      <c r="R15" s="103"/>
      <c r="S15" s="120"/>
      <c r="T15" s="121"/>
      <c r="U15" s="121"/>
    </row>
    <row r="16" spans="1:21" ht="18.75" customHeight="1">
      <c r="A16" s="104"/>
      <c r="B16" s="104"/>
      <c r="C16" s="104"/>
      <c r="D16" s="104"/>
      <c r="E16" s="106"/>
      <c r="F16" s="103"/>
      <c r="G16" s="105"/>
      <c r="H16" s="105"/>
      <c r="I16" s="105"/>
      <c r="J16" s="105"/>
      <c r="K16" s="105"/>
      <c r="L16" s="105"/>
      <c r="M16" s="103"/>
      <c r="N16" s="103"/>
      <c r="O16" s="103"/>
      <c r="P16" s="103"/>
      <c r="Q16" s="103"/>
      <c r="R16" s="103"/>
      <c r="S16" s="121"/>
      <c r="T16" s="121"/>
      <c r="U16" s="121"/>
    </row>
    <row r="17" spans="1:22" ht="12.75" customHeight="1">
      <c r="A17"/>
      <c r="B17"/>
      <c r="C17"/>
      <c r="D17"/>
      <c r="E17"/>
      <c r="F17"/>
      <c r="G17"/>
      <c r="H17"/>
      <c r="I17"/>
      <c r="J17"/>
      <c r="K17"/>
      <c r="L17" s="80"/>
      <c r="M17" s="80"/>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11810929756464" right="0.15748031730726947"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N22"/>
  <sheetViews>
    <sheetView showGridLines="0" showZeros="0" workbookViewId="0" topLeftCell="A4">
      <selection activeCell="K16" sqref="K16"/>
    </sheetView>
  </sheetViews>
  <sheetFormatPr defaultColWidth="6.875" defaultRowHeight="12.75" customHeight="1"/>
  <cols>
    <col min="1" max="1" width="8.75390625" style="51" customWidth="1"/>
    <col min="2" max="2" width="15.875" style="51" customWidth="1"/>
    <col min="3" max="3" width="21.75390625" style="51" customWidth="1"/>
    <col min="4" max="5" width="11.125" style="51" customWidth="1"/>
    <col min="6" max="14" width="10.125" style="51" customWidth="1"/>
    <col min="15" max="256" width="6.875" style="51" customWidth="1"/>
  </cols>
  <sheetData>
    <row r="1" spans="1:14" ht="22.5" customHeight="1">
      <c r="A1" s="52"/>
      <c r="B1" s="52"/>
      <c r="C1" s="52"/>
      <c r="D1" s="52"/>
      <c r="E1" s="52"/>
      <c r="F1" s="52"/>
      <c r="G1" s="52"/>
      <c r="H1" s="52"/>
      <c r="I1" s="52"/>
      <c r="J1" s="52"/>
      <c r="K1" s="68"/>
      <c r="L1" s="69"/>
      <c r="N1" s="70" t="s">
        <v>352</v>
      </c>
    </row>
    <row r="2" spans="1:14" ht="22.5" customHeight="1">
      <c r="A2" s="53" t="s">
        <v>353</v>
      </c>
      <c r="B2" s="53"/>
      <c r="C2" s="53"/>
      <c r="D2" s="53"/>
      <c r="E2" s="53"/>
      <c r="F2" s="53"/>
      <c r="G2" s="53"/>
      <c r="H2" s="53"/>
      <c r="I2" s="53"/>
      <c r="J2" s="53"/>
      <c r="K2" s="53"/>
      <c r="L2" s="53"/>
      <c r="M2" s="53"/>
      <c r="N2" s="53"/>
    </row>
    <row r="3" spans="1:14" ht="22.5" customHeight="1">
      <c r="A3" s="54"/>
      <c r="B3" s="55"/>
      <c r="C3" s="55"/>
      <c r="D3" s="54"/>
      <c r="E3" s="55"/>
      <c r="F3" s="55"/>
      <c r="G3" s="55"/>
      <c r="H3" s="54"/>
      <c r="I3" s="54"/>
      <c r="J3" s="54"/>
      <c r="K3" s="68"/>
      <c r="L3" s="71"/>
      <c r="N3" s="72" t="s">
        <v>133</v>
      </c>
    </row>
    <row r="4" spans="1:14" ht="22.5" customHeight="1">
      <c r="A4" s="56" t="s">
        <v>354</v>
      </c>
      <c r="B4" s="56" t="s">
        <v>183</v>
      </c>
      <c r="C4" s="57" t="s">
        <v>355</v>
      </c>
      <c r="D4" s="58" t="s">
        <v>153</v>
      </c>
      <c r="E4" s="59" t="s">
        <v>137</v>
      </c>
      <c r="F4" s="59"/>
      <c r="G4" s="59"/>
      <c r="H4" s="60" t="s">
        <v>138</v>
      </c>
      <c r="I4" s="56" t="s">
        <v>139</v>
      </c>
      <c r="J4" s="56" t="s">
        <v>140</v>
      </c>
      <c r="K4" s="56" t="s">
        <v>141</v>
      </c>
      <c r="L4" s="73" t="s">
        <v>142</v>
      </c>
      <c r="M4" s="74" t="s">
        <v>143</v>
      </c>
      <c r="N4" s="75" t="s">
        <v>144</v>
      </c>
    </row>
    <row r="5" spans="1:14" ht="36" customHeight="1">
      <c r="A5" s="56"/>
      <c r="B5" s="56"/>
      <c r="C5" s="57"/>
      <c r="D5" s="56"/>
      <c r="E5" s="61" t="s">
        <v>145</v>
      </c>
      <c r="F5" s="61" t="s">
        <v>146</v>
      </c>
      <c r="G5" s="61" t="s">
        <v>147</v>
      </c>
      <c r="H5" s="56"/>
      <c r="I5" s="56"/>
      <c r="J5" s="56"/>
      <c r="K5" s="56"/>
      <c r="L5" s="58"/>
      <c r="M5" s="74"/>
      <c r="N5" s="75"/>
    </row>
    <row r="6" spans="1:14" ht="22.5" customHeight="1">
      <c r="A6" s="62" t="s">
        <v>148</v>
      </c>
      <c r="B6" s="62" t="s">
        <v>148</v>
      </c>
      <c r="C6" s="62" t="s">
        <v>148</v>
      </c>
      <c r="D6" s="62">
        <v>1</v>
      </c>
      <c r="E6" s="62">
        <v>2</v>
      </c>
      <c r="F6" s="62">
        <v>3</v>
      </c>
      <c r="G6" s="62">
        <v>4</v>
      </c>
      <c r="H6" s="62">
        <v>5</v>
      </c>
      <c r="I6" s="62">
        <v>6</v>
      </c>
      <c r="J6" s="62">
        <v>7</v>
      </c>
      <c r="K6" s="62">
        <v>8</v>
      </c>
      <c r="L6" s="62">
        <v>9</v>
      </c>
      <c r="M6" s="76">
        <v>10</v>
      </c>
      <c r="N6" s="77">
        <v>11</v>
      </c>
    </row>
    <row r="7" spans="1:14" s="50" customFormat="1" ht="23.25" customHeight="1">
      <c r="A7" s="63"/>
      <c r="B7" s="64"/>
      <c r="C7" s="65" t="s">
        <v>136</v>
      </c>
      <c r="D7" s="66" t="s">
        <v>64</v>
      </c>
      <c r="E7" s="66" t="s">
        <v>64</v>
      </c>
      <c r="F7" s="66">
        <f aca="true" t="shared" si="0" ref="F7:N7">F8</f>
        <v>0</v>
      </c>
      <c r="G7" s="66" t="s">
        <v>64</v>
      </c>
      <c r="H7" s="67">
        <f t="shared" si="0"/>
        <v>0</v>
      </c>
      <c r="I7" s="67">
        <f t="shared" si="0"/>
        <v>0</v>
      </c>
      <c r="J7" s="67">
        <f t="shared" si="0"/>
        <v>0</v>
      </c>
      <c r="K7" s="67">
        <f t="shared" si="0"/>
        <v>0</v>
      </c>
      <c r="L7" s="78">
        <f t="shared" si="0"/>
        <v>0</v>
      </c>
      <c r="M7" s="79">
        <f t="shared" si="0"/>
        <v>0</v>
      </c>
      <c r="N7" s="78">
        <f t="shared" si="0"/>
        <v>0</v>
      </c>
    </row>
    <row r="8" spans="1:14" ht="23.25" customHeight="1">
      <c r="A8" s="63"/>
      <c r="B8" s="64">
        <v>50801</v>
      </c>
      <c r="C8" s="65" t="s">
        <v>2</v>
      </c>
      <c r="D8" s="66" t="s">
        <v>64</v>
      </c>
      <c r="E8" s="66" t="s">
        <v>64</v>
      </c>
      <c r="F8" s="66">
        <f aca="true" t="shared" si="1" ref="F8:N8">SUM(F9:F22)</f>
        <v>0</v>
      </c>
      <c r="G8" s="66" t="s">
        <v>64</v>
      </c>
      <c r="H8" s="67">
        <f t="shared" si="1"/>
        <v>0</v>
      </c>
      <c r="I8" s="67">
        <f t="shared" si="1"/>
        <v>0</v>
      </c>
      <c r="J8" s="67">
        <f t="shared" si="1"/>
        <v>0</v>
      </c>
      <c r="K8" s="67">
        <f t="shared" si="1"/>
        <v>0</v>
      </c>
      <c r="L8" s="78">
        <f t="shared" si="1"/>
        <v>0</v>
      </c>
      <c r="M8" s="79">
        <f t="shared" si="1"/>
        <v>0</v>
      </c>
      <c r="N8" s="78">
        <f t="shared" si="1"/>
        <v>0</v>
      </c>
    </row>
    <row r="9" spans="1:14" ht="23.25" customHeight="1">
      <c r="A9" s="63">
        <v>2010399</v>
      </c>
      <c r="B9" s="64" t="s">
        <v>177</v>
      </c>
      <c r="C9" s="65" t="s">
        <v>356</v>
      </c>
      <c r="D9" s="66" t="s">
        <v>64</v>
      </c>
      <c r="E9" s="66" t="s">
        <v>64</v>
      </c>
      <c r="F9" s="66">
        <v>0</v>
      </c>
      <c r="G9" s="66" t="s">
        <v>64</v>
      </c>
      <c r="H9" s="67">
        <v>0</v>
      </c>
      <c r="I9" s="67">
        <v>0</v>
      </c>
      <c r="J9" s="67">
        <v>0</v>
      </c>
      <c r="K9" s="67">
        <v>0</v>
      </c>
      <c r="L9" s="78">
        <v>0</v>
      </c>
      <c r="M9" s="79">
        <v>0</v>
      </c>
      <c r="N9" s="78">
        <v>0</v>
      </c>
    </row>
    <row r="10" spans="1:14" ht="23.25" customHeight="1">
      <c r="A10" s="63">
        <v>2010399</v>
      </c>
      <c r="B10" s="64" t="s">
        <v>177</v>
      </c>
      <c r="C10" s="65" t="s">
        <v>357</v>
      </c>
      <c r="D10" s="66" t="s">
        <v>64</v>
      </c>
      <c r="E10" s="66" t="s">
        <v>64</v>
      </c>
      <c r="F10" s="66">
        <v>0</v>
      </c>
      <c r="G10" s="66" t="s">
        <v>64</v>
      </c>
      <c r="H10" s="67">
        <v>0</v>
      </c>
      <c r="I10" s="67">
        <v>0</v>
      </c>
      <c r="J10" s="67">
        <v>0</v>
      </c>
      <c r="K10" s="67">
        <v>0</v>
      </c>
      <c r="L10" s="78">
        <v>0</v>
      </c>
      <c r="M10" s="79">
        <v>0</v>
      </c>
      <c r="N10" s="78">
        <v>0</v>
      </c>
    </row>
    <row r="11" spans="1:14" ht="23.25" customHeight="1">
      <c r="A11" s="63">
        <v>2010399</v>
      </c>
      <c r="B11" s="64" t="s">
        <v>177</v>
      </c>
      <c r="C11" s="65" t="s">
        <v>358</v>
      </c>
      <c r="D11" s="66" t="s">
        <v>64</v>
      </c>
      <c r="E11" s="66" t="s">
        <v>64</v>
      </c>
      <c r="F11" s="66">
        <v>0</v>
      </c>
      <c r="G11" s="66" t="s">
        <v>64</v>
      </c>
      <c r="H11" s="67">
        <v>0</v>
      </c>
      <c r="I11" s="67">
        <v>0</v>
      </c>
      <c r="J11" s="67">
        <v>0</v>
      </c>
      <c r="K11" s="67">
        <v>0</v>
      </c>
      <c r="L11" s="78">
        <v>0</v>
      </c>
      <c r="M11" s="79">
        <v>0</v>
      </c>
      <c r="N11" s="78">
        <v>0</v>
      </c>
    </row>
    <row r="12" spans="1:14" ht="23.25" customHeight="1">
      <c r="A12" s="63">
        <v>2010399</v>
      </c>
      <c r="B12" s="64" t="s">
        <v>177</v>
      </c>
      <c r="C12" s="65" t="s">
        <v>359</v>
      </c>
      <c r="D12" s="66" t="s">
        <v>64</v>
      </c>
      <c r="E12" s="66" t="s">
        <v>64</v>
      </c>
      <c r="F12" s="66">
        <v>0</v>
      </c>
      <c r="G12" s="66" t="s">
        <v>64</v>
      </c>
      <c r="H12" s="67">
        <v>0</v>
      </c>
      <c r="I12" s="67">
        <v>0</v>
      </c>
      <c r="J12" s="67">
        <v>0</v>
      </c>
      <c r="K12" s="67">
        <v>0</v>
      </c>
      <c r="L12" s="78">
        <v>0</v>
      </c>
      <c r="M12" s="79">
        <v>0</v>
      </c>
      <c r="N12" s="78">
        <v>0</v>
      </c>
    </row>
    <row r="13" spans="1:14" ht="23.25" customHeight="1">
      <c r="A13" s="63">
        <v>2010399</v>
      </c>
      <c r="B13" s="64" t="s">
        <v>177</v>
      </c>
      <c r="C13" s="65" t="s">
        <v>360</v>
      </c>
      <c r="D13" s="66" t="s">
        <v>64</v>
      </c>
      <c r="E13" s="66" t="s">
        <v>64</v>
      </c>
      <c r="F13" s="66">
        <v>0</v>
      </c>
      <c r="G13" s="66" t="s">
        <v>64</v>
      </c>
      <c r="H13" s="67">
        <v>0</v>
      </c>
      <c r="I13" s="67">
        <v>0</v>
      </c>
      <c r="J13" s="67">
        <v>0</v>
      </c>
      <c r="K13" s="67">
        <v>0</v>
      </c>
      <c r="L13" s="78">
        <v>0</v>
      </c>
      <c r="M13" s="79">
        <v>0</v>
      </c>
      <c r="N13" s="78">
        <v>0</v>
      </c>
    </row>
    <row r="14" spans="1:14" ht="23.25" customHeight="1">
      <c r="A14" s="63">
        <v>2010399</v>
      </c>
      <c r="B14" s="64" t="s">
        <v>177</v>
      </c>
      <c r="C14" s="65" t="s">
        <v>361</v>
      </c>
      <c r="D14" s="66" t="s">
        <v>64</v>
      </c>
      <c r="E14" s="66" t="s">
        <v>64</v>
      </c>
      <c r="F14" s="66">
        <v>0</v>
      </c>
      <c r="G14" s="66" t="s">
        <v>64</v>
      </c>
      <c r="H14" s="67">
        <v>0</v>
      </c>
      <c r="I14" s="67">
        <v>0</v>
      </c>
      <c r="J14" s="67">
        <v>0</v>
      </c>
      <c r="K14" s="67">
        <v>0</v>
      </c>
      <c r="L14" s="78">
        <v>0</v>
      </c>
      <c r="M14" s="79">
        <v>0</v>
      </c>
      <c r="N14" s="78">
        <v>0</v>
      </c>
    </row>
    <row r="15" spans="1:14" ht="23.25" customHeight="1">
      <c r="A15" s="63">
        <v>2010399</v>
      </c>
      <c r="B15" s="64" t="s">
        <v>177</v>
      </c>
      <c r="C15" s="65" t="s">
        <v>362</v>
      </c>
      <c r="D15" s="66" t="s">
        <v>64</v>
      </c>
      <c r="E15" s="66" t="s">
        <v>64</v>
      </c>
      <c r="F15" s="66">
        <v>0</v>
      </c>
      <c r="G15" s="66" t="s">
        <v>64</v>
      </c>
      <c r="H15" s="67">
        <v>0</v>
      </c>
      <c r="I15" s="67">
        <v>0</v>
      </c>
      <c r="J15" s="67">
        <v>0</v>
      </c>
      <c r="K15" s="67">
        <v>0</v>
      </c>
      <c r="L15" s="78">
        <v>0</v>
      </c>
      <c r="M15" s="79">
        <v>0</v>
      </c>
      <c r="N15" s="78">
        <v>0</v>
      </c>
    </row>
    <row r="16" spans="1:14" ht="23.25" customHeight="1">
      <c r="A16" s="63">
        <v>2010399</v>
      </c>
      <c r="B16" s="64" t="s">
        <v>177</v>
      </c>
      <c r="C16" s="65" t="s">
        <v>363</v>
      </c>
      <c r="D16" s="66" t="s">
        <v>64</v>
      </c>
      <c r="E16" s="66" t="s">
        <v>64</v>
      </c>
      <c r="F16" s="66">
        <v>0</v>
      </c>
      <c r="G16" s="66" t="s">
        <v>64</v>
      </c>
      <c r="H16" s="67">
        <v>0</v>
      </c>
      <c r="I16" s="67">
        <v>0</v>
      </c>
      <c r="J16" s="67">
        <v>0</v>
      </c>
      <c r="K16" s="67">
        <v>0</v>
      </c>
      <c r="L16" s="78">
        <v>0</v>
      </c>
      <c r="M16" s="79">
        <v>0</v>
      </c>
      <c r="N16" s="78">
        <v>0</v>
      </c>
    </row>
    <row r="17" spans="1:14" ht="23.25" customHeight="1">
      <c r="A17" s="63">
        <v>2010399</v>
      </c>
      <c r="B17" s="64" t="s">
        <v>177</v>
      </c>
      <c r="C17" s="65" t="s">
        <v>364</v>
      </c>
      <c r="D17" s="66" t="s">
        <v>64</v>
      </c>
      <c r="E17" s="66" t="s">
        <v>64</v>
      </c>
      <c r="F17" s="66">
        <v>0</v>
      </c>
      <c r="G17" s="66" t="s">
        <v>64</v>
      </c>
      <c r="H17" s="67">
        <v>0</v>
      </c>
      <c r="I17" s="67">
        <v>0</v>
      </c>
      <c r="J17" s="67">
        <v>0</v>
      </c>
      <c r="K17" s="67">
        <v>0</v>
      </c>
      <c r="L17" s="78">
        <v>0</v>
      </c>
      <c r="M17" s="79">
        <v>0</v>
      </c>
      <c r="N17" s="78">
        <v>0</v>
      </c>
    </row>
    <row r="18" spans="1:14" ht="23.25" customHeight="1">
      <c r="A18" s="63">
        <v>2010399</v>
      </c>
      <c r="B18" s="64" t="s">
        <v>177</v>
      </c>
      <c r="C18" s="65" t="s">
        <v>365</v>
      </c>
      <c r="D18" s="66" t="s">
        <v>64</v>
      </c>
      <c r="E18" s="66" t="s">
        <v>64</v>
      </c>
      <c r="F18" s="66" t="s">
        <v>64</v>
      </c>
      <c r="G18" s="67">
        <v>0</v>
      </c>
      <c r="H18" s="67">
        <v>0</v>
      </c>
      <c r="I18" s="67">
        <v>0</v>
      </c>
      <c r="J18" s="67">
        <v>0</v>
      </c>
      <c r="K18" s="67">
        <v>0</v>
      </c>
      <c r="L18" s="78">
        <v>0</v>
      </c>
      <c r="M18" s="79">
        <v>0</v>
      </c>
      <c r="N18" s="78">
        <v>0</v>
      </c>
    </row>
    <row r="19" spans="1:14" ht="23.25" customHeight="1">
      <c r="A19" s="63">
        <v>2010399</v>
      </c>
      <c r="B19" s="64" t="s">
        <v>177</v>
      </c>
      <c r="C19" s="65" t="s">
        <v>366</v>
      </c>
      <c r="D19" s="66" t="s">
        <v>64</v>
      </c>
      <c r="E19" s="66" t="s">
        <v>64</v>
      </c>
      <c r="F19" s="66">
        <v>0</v>
      </c>
      <c r="G19" s="66" t="s">
        <v>64</v>
      </c>
      <c r="H19" s="67">
        <v>0</v>
      </c>
      <c r="I19" s="67">
        <v>0</v>
      </c>
      <c r="J19" s="67">
        <v>0</v>
      </c>
      <c r="K19" s="67">
        <v>0</v>
      </c>
      <c r="L19" s="78">
        <v>0</v>
      </c>
      <c r="M19" s="79">
        <v>0</v>
      </c>
      <c r="N19" s="78">
        <v>0</v>
      </c>
    </row>
    <row r="20" spans="1:14" ht="23.25" customHeight="1">
      <c r="A20" s="63">
        <v>2010399</v>
      </c>
      <c r="B20" s="64" t="s">
        <v>177</v>
      </c>
      <c r="C20" s="65" t="s">
        <v>367</v>
      </c>
      <c r="D20" s="66" t="s">
        <v>64</v>
      </c>
      <c r="E20" s="66" t="s">
        <v>64</v>
      </c>
      <c r="F20" s="66">
        <v>0</v>
      </c>
      <c r="G20" s="66" t="s">
        <v>64</v>
      </c>
      <c r="H20" s="67">
        <v>0</v>
      </c>
      <c r="I20" s="67">
        <v>0</v>
      </c>
      <c r="J20" s="67">
        <v>0</v>
      </c>
      <c r="K20" s="67">
        <v>0</v>
      </c>
      <c r="L20" s="78">
        <v>0</v>
      </c>
      <c r="M20" s="79">
        <v>0</v>
      </c>
      <c r="N20" s="78">
        <v>0</v>
      </c>
    </row>
    <row r="21" spans="1:14" ht="23.25" customHeight="1">
      <c r="A21" s="63">
        <v>2010399</v>
      </c>
      <c r="B21" s="64" t="s">
        <v>177</v>
      </c>
      <c r="C21" s="65" t="s">
        <v>368</v>
      </c>
      <c r="D21" s="66" t="s">
        <v>64</v>
      </c>
      <c r="E21" s="66" t="s">
        <v>64</v>
      </c>
      <c r="F21" s="66">
        <v>0</v>
      </c>
      <c r="G21" s="66" t="s">
        <v>64</v>
      </c>
      <c r="H21" s="67">
        <v>0</v>
      </c>
      <c r="I21" s="67">
        <v>0</v>
      </c>
      <c r="J21" s="67">
        <v>0</v>
      </c>
      <c r="K21" s="67">
        <v>0</v>
      </c>
      <c r="L21" s="78">
        <v>0</v>
      </c>
      <c r="M21" s="79">
        <v>0</v>
      </c>
      <c r="N21" s="78">
        <v>0</v>
      </c>
    </row>
    <row r="22" spans="1:14" ht="23.25" customHeight="1">
      <c r="A22" s="63">
        <v>2030699</v>
      </c>
      <c r="B22" s="64" t="s">
        <v>175</v>
      </c>
      <c r="C22" s="65" t="s">
        <v>369</v>
      </c>
      <c r="D22" s="66" t="s">
        <v>64</v>
      </c>
      <c r="E22" s="66" t="s">
        <v>64</v>
      </c>
      <c r="F22" s="66" t="s">
        <v>64</v>
      </c>
      <c r="G22" s="67">
        <v>0</v>
      </c>
      <c r="H22" s="67">
        <v>0</v>
      </c>
      <c r="I22" s="67">
        <v>0</v>
      </c>
      <c r="J22" s="67">
        <v>0</v>
      </c>
      <c r="K22" s="67">
        <v>0</v>
      </c>
      <c r="L22" s="78">
        <v>0</v>
      </c>
      <c r="M22" s="79">
        <v>0</v>
      </c>
      <c r="N22" s="78">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11810929756464" right="0.5511810929756464" top="0.7874015748031494" bottom="0.5905511811023622" header="0.35433069927485905" footer="0.5118110048489307"/>
  <pageSetup fitToHeight="1" fitToWidth="1" horizontalDpi="600" verticalDpi="600" orientation="landscape" paperSize="9" scale="71"/>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L21" sqref="L21"/>
    </sheetView>
  </sheetViews>
  <sheetFormatPr defaultColWidth="6.875" defaultRowHeight="12.75" customHeight="1"/>
  <cols>
    <col min="1" max="1" width="8.75390625" style="27" customWidth="1"/>
    <col min="2" max="2" width="20.375" style="27" customWidth="1"/>
    <col min="3" max="3" width="13.50390625" style="27" customWidth="1"/>
    <col min="4" max="5" width="15.125" style="27" customWidth="1"/>
    <col min="6" max="6" width="14.125" style="27" customWidth="1"/>
    <col min="7" max="7" width="10.75390625" style="27" customWidth="1"/>
    <col min="8" max="8" width="17.125" style="27" customWidth="1"/>
    <col min="9" max="13" width="16.625" style="27" customWidth="1"/>
    <col min="14" max="14" width="20.625" style="27" customWidth="1"/>
    <col min="15" max="15" width="8.75390625" style="27" customWidth="1"/>
    <col min="16" max="16" width="17.125" style="27" customWidth="1"/>
    <col min="17" max="17" width="11.125" style="27" customWidth="1"/>
    <col min="18" max="18" width="11.375" style="27" customWidth="1"/>
    <col min="19" max="19" width="8.75390625" style="27" customWidth="1"/>
    <col min="20" max="16384" width="6.875" style="27" customWidth="1"/>
  </cols>
  <sheetData>
    <row r="1" spans="1:15" ht="18.75" customHeight="1">
      <c r="A1" s="28"/>
      <c r="B1" s="28"/>
      <c r="C1" s="28"/>
      <c r="D1" s="28"/>
      <c r="E1" s="28"/>
      <c r="F1" s="28"/>
      <c r="G1" s="29"/>
      <c r="H1" s="28"/>
      <c r="I1" s="28"/>
      <c r="J1" s="28"/>
      <c r="K1" s="28"/>
      <c r="L1" s="28"/>
      <c r="M1" s="28"/>
      <c r="N1" s="46" t="s">
        <v>370</v>
      </c>
      <c r="O1" s="28"/>
    </row>
    <row r="2" spans="1:15" ht="18.75" customHeight="1">
      <c r="A2" s="30" t="s">
        <v>371</v>
      </c>
      <c r="B2" s="30"/>
      <c r="C2" s="30"/>
      <c r="D2" s="30"/>
      <c r="E2" s="30"/>
      <c r="F2" s="30"/>
      <c r="G2" s="30"/>
      <c r="H2" s="30"/>
      <c r="I2" s="30"/>
      <c r="J2" s="30"/>
      <c r="K2" s="30"/>
      <c r="L2" s="30"/>
      <c r="M2" s="30"/>
      <c r="N2" s="30"/>
      <c r="O2" s="28"/>
    </row>
    <row r="3" ht="18.75" customHeight="1">
      <c r="N3" s="47" t="s">
        <v>133</v>
      </c>
    </row>
    <row r="4" spans="1:15" ht="32.25" customHeight="1">
      <c r="A4" s="31" t="s">
        <v>182</v>
      </c>
      <c r="B4" s="32" t="s">
        <v>135</v>
      </c>
      <c r="C4" s="33" t="s">
        <v>372</v>
      </c>
      <c r="D4" s="31" t="s">
        <v>373</v>
      </c>
      <c r="E4" s="31" t="s">
        <v>374</v>
      </c>
      <c r="F4" s="31"/>
      <c r="G4" s="31" t="s">
        <v>375</v>
      </c>
      <c r="H4" s="34" t="s">
        <v>376</v>
      </c>
      <c r="I4" s="31" t="s">
        <v>377</v>
      </c>
      <c r="J4" s="31" t="s">
        <v>378</v>
      </c>
      <c r="K4" s="31" t="s">
        <v>379</v>
      </c>
      <c r="L4" s="31" t="s">
        <v>380</v>
      </c>
      <c r="M4" s="31" t="s">
        <v>381</v>
      </c>
      <c r="N4" s="31" t="s">
        <v>382</v>
      </c>
      <c r="O4" s="28"/>
    </row>
    <row r="5" spans="1:15" ht="24.75" customHeight="1">
      <c r="A5" s="31"/>
      <c r="B5" s="35"/>
      <c r="C5" s="33"/>
      <c r="D5" s="31"/>
      <c r="E5" s="31" t="s">
        <v>286</v>
      </c>
      <c r="F5" s="36" t="s">
        <v>383</v>
      </c>
      <c r="G5" s="31"/>
      <c r="H5" s="34"/>
      <c r="I5" s="31"/>
      <c r="J5" s="31"/>
      <c r="K5" s="31"/>
      <c r="L5" s="31"/>
      <c r="M5" s="31"/>
      <c r="N5" s="31"/>
      <c r="O5" s="28"/>
    </row>
    <row r="6" spans="1:15" ht="15" customHeight="1">
      <c r="A6" s="37" t="s">
        <v>148</v>
      </c>
      <c r="B6" s="37" t="s">
        <v>148</v>
      </c>
      <c r="C6" s="37" t="s">
        <v>148</v>
      </c>
      <c r="D6" s="38" t="s">
        <v>148</v>
      </c>
      <c r="E6" s="39" t="s">
        <v>148</v>
      </c>
      <c r="F6" s="39" t="s">
        <v>148</v>
      </c>
      <c r="G6" s="38" t="s">
        <v>148</v>
      </c>
      <c r="H6" s="37" t="s">
        <v>148</v>
      </c>
      <c r="I6" s="37" t="s">
        <v>148</v>
      </c>
      <c r="J6" s="37" t="s">
        <v>148</v>
      </c>
      <c r="K6" s="38" t="s">
        <v>148</v>
      </c>
      <c r="L6" s="38" t="s">
        <v>148</v>
      </c>
      <c r="M6" s="38" t="s">
        <v>148</v>
      </c>
      <c r="N6" s="37" t="s">
        <v>148</v>
      </c>
      <c r="O6" s="28"/>
    </row>
    <row r="7" spans="1:15" s="26" customFormat="1" ht="12">
      <c r="A7" s="40"/>
      <c r="B7" s="41"/>
      <c r="C7" s="41"/>
      <c r="D7" s="42" t="s">
        <v>136</v>
      </c>
      <c r="E7" s="43" t="s">
        <v>64</v>
      </c>
      <c r="F7" s="44" t="s">
        <v>64</v>
      </c>
      <c r="G7" s="42" t="s">
        <v>384</v>
      </c>
      <c r="H7" s="45" t="s">
        <v>384</v>
      </c>
      <c r="I7" s="45" t="s">
        <v>384</v>
      </c>
      <c r="J7" s="45" t="s">
        <v>384</v>
      </c>
      <c r="K7" s="45" t="s">
        <v>384</v>
      </c>
      <c r="L7" s="41" t="s">
        <v>384</v>
      </c>
      <c r="M7" s="48" t="s">
        <v>384</v>
      </c>
      <c r="N7" s="48" t="s">
        <v>384</v>
      </c>
      <c r="O7" s="49"/>
    </row>
    <row r="8" spans="1:15" ht="84">
      <c r="A8" s="40" t="s">
        <v>4</v>
      </c>
      <c r="B8" s="41" t="s">
        <v>2</v>
      </c>
      <c r="C8" s="41" t="s">
        <v>385</v>
      </c>
      <c r="D8" s="42" t="s">
        <v>386</v>
      </c>
      <c r="E8" s="43" t="s">
        <v>64</v>
      </c>
      <c r="F8" s="44" t="s">
        <v>64</v>
      </c>
      <c r="G8" s="42" t="s">
        <v>387</v>
      </c>
      <c r="H8" s="45" t="s">
        <v>388</v>
      </c>
      <c r="I8" s="45" t="s">
        <v>389</v>
      </c>
      <c r="J8" s="45" t="s">
        <v>390</v>
      </c>
      <c r="K8" s="45" t="s">
        <v>390</v>
      </c>
      <c r="L8" s="41" t="s">
        <v>64</v>
      </c>
      <c r="M8" s="48" t="s">
        <v>391</v>
      </c>
      <c r="N8" s="48" t="s">
        <v>384</v>
      </c>
      <c r="O8" s="28"/>
    </row>
    <row r="9" spans="1:15" ht="84">
      <c r="A9" s="40" t="s">
        <v>4</v>
      </c>
      <c r="B9" s="41" t="s">
        <v>2</v>
      </c>
      <c r="C9" s="41" t="s">
        <v>392</v>
      </c>
      <c r="D9" s="42" t="s">
        <v>386</v>
      </c>
      <c r="E9" s="43" t="s">
        <v>64</v>
      </c>
      <c r="F9" s="44" t="s">
        <v>64</v>
      </c>
      <c r="G9" s="42" t="s">
        <v>387</v>
      </c>
      <c r="H9" s="45" t="s">
        <v>388</v>
      </c>
      <c r="I9" s="45" t="s">
        <v>389</v>
      </c>
      <c r="J9" s="45" t="s">
        <v>390</v>
      </c>
      <c r="K9" s="45" t="s">
        <v>390</v>
      </c>
      <c r="L9" s="41" t="s">
        <v>64</v>
      </c>
      <c r="M9" s="48" t="s">
        <v>391</v>
      </c>
      <c r="N9" s="48" t="s">
        <v>384</v>
      </c>
      <c r="O9" s="28"/>
    </row>
    <row r="10" spans="1:15" ht="12.75">
      <c r="A10" s="40" t="s">
        <v>4</v>
      </c>
      <c r="B10" s="41" t="s">
        <v>2</v>
      </c>
      <c r="C10" s="41" t="s">
        <v>393</v>
      </c>
      <c r="D10" s="42" t="s">
        <v>386</v>
      </c>
      <c r="E10" s="43" t="s">
        <v>64</v>
      </c>
      <c r="F10" s="44" t="s">
        <v>64</v>
      </c>
      <c r="G10" s="42"/>
      <c r="H10" s="45"/>
      <c r="I10" s="45"/>
      <c r="J10" s="45"/>
      <c r="K10" s="45"/>
      <c r="L10" s="41"/>
      <c r="M10" s="48"/>
      <c r="N10" s="48" t="s">
        <v>384</v>
      </c>
      <c r="O10" s="28"/>
    </row>
    <row r="11" spans="1:15" ht="108">
      <c r="A11" s="40" t="s">
        <v>4</v>
      </c>
      <c r="B11" s="41" t="s">
        <v>2</v>
      </c>
      <c r="C11" s="41" t="s">
        <v>394</v>
      </c>
      <c r="D11" s="42" t="s">
        <v>386</v>
      </c>
      <c r="E11" s="43" t="s">
        <v>64</v>
      </c>
      <c r="F11" s="44" t="s">
        <v>64</v>
      </c>
      <c r="G11" s="42" t="s">
        <v>395</v>
      </c>
      <c r="H11" s="45" t="s">
        <v>396</v>
      </c>
      <c r="I11" s="45" t="s">
        <v>397</v>
      </c>
      <c r="J11" s="45" t="s">
        <v>398</v>
      </c>
      <c r="K11" s="45" t="s">
        <v>399</v>
      </c>
      <c r="L11" s="41" t="s">
        <v>64</v>
      </c>
      <c r="M11" s="48" t="s">
        <v>400</v>
      </c>
      <c r="N11" s="48" t="s">
        <v>401</v>
      </c>
      <c r="O11" s="28"/>
    </row>
    <row r="12" spans="1:15" ht="156">
      <c r="A12" s="40" t="s">
        <v>4</v>
      </c>
      <c r="B12" s="41" t="s">
        <v>2</v>
      </c>
      <c r="C12" s="41" t="s">
        <v>402</v>
      </c>
      <c r="D12" s="42" t="s">
        <v>386</v>
      </c>
      <c r="E12" s="43" t="s">
        <v>64</v>
      </c>
      <c r="F12" s="44" t="s">
        <v>64</v>
      </c>
      <c r="G12" s="42" t="s">
        <v>403</v>
      </c>
      <c r="H12" s="45" t="s">
        <v>404</v>
      </c>
      <c r="I12" s="45" t="s">
        <v>389</v>
      </c>
      <c r="J12" s="45" t="s">
        <v>405</v>
      </c>
      <c r="K12" s="45" t="s">
        <v>406</v>
      </c>
      <c r="L12" s="41" t="s">
        <v>64</v>
      </c>
      <c r="M12" s="48" t="s">
        <v>407</v>
      </c>
      <c r="N12" s="48" t="s">
        <v>384</v>
      </c>
      <c r="O12" s="28"/>
    </row>
    <row r="13" spans="1:15" ht="144">
      <c r="A13" s="40" t="s">
        <v>4</v>
      </c>
      <c r="B13" s="41" t="s">
        <v>2</v>
      </c>
      <c r="C13" s="41" t="s">
        <v>408</v>
      </c>
      <c r="D13" s="42" t="s">
        <v>386</v>
      </c>
      <c r="E13" s="43" t="s">
        <v>64</v>
      </c>
      <c r="F13" s="43" t="s">
        <v>64</v>
      </c>
      <c r="G13" s="42" t="s">
        <v>409</v>
      </c>
      <c r="H13" s="45" t="s">
        <v>410</v>
      </c>
      <c r="I13" s="45" t="s">
        <v>389</v>
      </c>
      <c r="J13" s="45" t="s">
        <v>411</v>
      </c>
      <c r="K13" s="45" t="s">
        <v>411</v>
      </c>
      <c r="L13" s="41" t="s">
        <v>412</v>
      </c>
      <c r="M13" s="48" t="s">
        <v>412</v>
      </c>
      <c r="N13" s="48" t="s">
        <v>413</v>
      </c>
      <c r="O13" s="28"/>
    </row>
    <row r="14" spans="1:15" ht="96">
      <c r="A14" s="40" t="s">
        <v>4</v>
      </c>
      <c r="B14" s="41" t="s">
        <v>2</v>
      </c>
      <c r="C14" s="41" t="s">
        <v>414</v>
      </c>
      <c r="D14" s="42" t="s">
        <v>386</v>
      </c>
      <c r="E14" s="43" t="s">
        <v>64</v>
      </c>
      <c r="F14" s="43" t="s">
        <v>64</v>
      </c>
      <c r="G14" s="42" t="s">
        <v>415</v>
      </c>
      <c r="H14" s="45" t="s">
        <v>416</v>
      </c>
      <c r="I14" s="45" t="s">
        <v>417</v>
      </c>
      <c r="J14" s="45" t="s">
        <v>418</v>
      </c>
      <c r="K14" s="45" t="s">
        <v>418</v>
      </c>
      <c r="L14" s="41" t="s">
        <v>419</v>
      </c>
      <c r="M14" s="48" t="s">
        <v>418</v>
      </c>
      <c r="N14" s="48" t="s">
        <v>384</v>
      </c>
      <c r="O14" s="28"/>
    </row>
    <row r="15" spans="1:14" ht="156">
      <c r="A15" s="40" t="s">
        <v>4</v>
      </c>
      <c r="B15" s="41" t="s">
        <v>2</v>
      </c>
      <c r="C15" s="41" t="s">
        <v>420</v>
      </c>
      <c r="D15" s="42" t="s">
        <v>386</v>
      </c>
      <c r="E15" s="43" t="s">
        <v>64</v>
      </c>
      <c r="F15" s="43" t="s">
        <v>64</v>
      </c>
      <c r="G15" s="42" t="s">
        <v>403</v>
      </c>
      <c r="H15" s="45" t="s">
        <v>404</v>
      </c>
      <c r="I15" s="45" t="s">
        <v>389</v>
      </c>
      <c r="J15" s="45" t="s">
        <v>405</v>
      </c>
      <c r="K15" s="45" t="s">
        <v>406</v>
      </c>
      <c r="L15" s="41" t="s">
        <v>421</v>
      </c>
      <c r="M15" s="48" t="s">
        <v>421</v>
      </c>
      <c r="N15" s="48" t="s">
        <v>384</v>
      </c>
    </row>
    <row r="16" spans="1:14" ht="180">
      <c r="A16" s="40" t="s">
        <v>4</v>
      </c>
      <c r="B16" s="41" t="s">
        <v>2</v>
      </c>
      <c r="C16" s="41" t="s">
        <v>422</v>
      </c>
      <c r="D16" s="42" t="s">
        <v>386</v>
      </c>
      <c r="E16" s="43" t="s">
        <v>64</v>
      </c>
      <c r="F16" s="43" t="s">
        <v>64</v>
      </c>
      <c r="G16" s="42" t="s">
        <v>423</v>
      </c>
      <c r="H16" s="45" t="s">
        <v>424</v>
      </c>
      <c r="I16" s="45" t="s">
        <v>389</v>
      </c>
      <c r="J16" s="45" t="s">
        <v>425</v>
      </c>
      <c r="K16" s="45" t="s">
        <v>426</v>
      </c>
      <c r="L16" s="41" t="s">
        <v>64</v>
      </c>
      <c r="M16" s="48" t="s">
        <v>427</v>
      </c>
      <c r="N16" s="48" t="s">
        <v>413</v>
      </c>
    </row>
    <row r="17" spans="1:14" ht="192">
      <c r="A17" s="40" t="s">
        <v>4</v>
      </c>
      <c r="B17" s="41" t="s">
        <v>2</v>
      </c>
      <c r="C17" s="41" t="s">
        <v>428</v>
      </c>
      <c r="D17" s="42" t="s">
        <v>386</v>
      </c>
      <c r="E17" s="43" t="s">
        <v>64</v>
      </c>
      <c r="F17" s="43" t="s">
        <v>64</v>
      </c>
      <c r="G17" s="42" t="s">
        <v>429</v>
      </c>
      <c r="H17" s="45" t="s">
        <v>430</v>
      </c>
      <c r="I17" s="45" t="s">
        <v>431</v>
      </c>
      <c r="J17" s="45" t="s">
        <v>432</v>
      </c>
      <c r="K17" s="45" t="s">
        <v>433</v>
      </c>
      <c r="L17" s="41" t="s">
        <v>418</v>
      </c>
      <c r="M17" s="48" t="s">
        <v>418</v>
      </c>
      <c r="N17" s="48" t="s">
        <v>384</v>
      </c>
    </row>
    <row r="18" spans="1:14" ht="168">
      <c r="A18" s="40" t="s">
        <v>4</v>
      </c>
      <c r="B18" s="41" t="s">
        <v>2</v>
      </c>
      <c r="C18" s="41" t="s">
        <v>434</v>
      </c>
      <c r="D18" s="42" t="s">
        <v>386</v>
      </c>
      <c r="E18" s="43" t="s">
        <v>64</v>
      </c>
      <c r="F18" s="43" t="s">
        <v>64</v>
      </c>
      <c r="G18" s="42" t="s">
        <v>435</v>
      </c>
      <c r="H18" s="45" t="s">
        <v>436</v>
      </c>
      <c r="I18" s="45" t="s">
        <v>389</v>
      </c>
      <c r="J18" s="45" t="s">
        <v>437</v>
      </c>
      <c r="K18" s="45" t="s">
        <v>438</v>
      </c>
      <c r="L18" s="41" t="s">
        <v>64</v>
      </c>
      <c r="M18" s="48" t="s">
        <v>439</v>
      </c>
      <c r="N18" s="48" t="s">
        <v>384</v>
      </c>
    </row>
    <row r="19" spans="1:14" ht="156">
      <c r="A19" s="40" t="s">
        <v>4</v>
      </c>
      <c r="B19" s="41" t="s">
        <v>2</v>
      </c>
      <c r="C19" s="41" t="s">
        <v>440</v>
      </c>
      <c r="D19" s="42" t="s">
        <v>386</v>
      </c>
      <c r="E19" s="43" t="s">
        <v>64</v>
      </c>
      <c r="F19" s="43" t="s">
        <v>64</v>
      </c>
      <c r="G19" s="42" t="s">
        <v>403</v>
      </c>
      <c r="H19" s="45" t="s">
        <v>404</v>
      </c>
      <c r="I19" s="45" t="s">
        <v>389</v>
      </c>
      <c r="J19" s="45" t="s">
        <v>405</v>
      </c>
      <c r="K19" s="45" t="s">
        <v>406</v>
      </c>
      <c r="L19" s="41" t="s">
        <v>64</v>
      </c>
      <c r="M19" s="48" t="s">
        <v>421</v>
      </c>
      <c r="N19" s="48" t="s">
        <v>384</v>
      </c>
    </row>
    <row r="20" spans="1:14" ht="312">
      <c r="A20" s="40" t="s">
        <v>4</v>
      </c>
      <c r="B20" s="41" t="s">
        <v>2</v>
      </c>
      <c r="C20" s="41" t="s">
        <v>441</v>
      </c>
      <c r="D20" s="42" t="s">
        <v>386</v>
      </c>
      <c r="E20" s="43" t="s">
        <v>64</v>
      </c>
      <c r="F20" s="43" t="s">
        <v>64</v>
      </c>
      <c r="G20" s="42" t="s">
        <v>442</v>
      </c>
      <c r="H20" s="45" t="s">
        <v>443</v>
      </c>
      <c r="I20" s="45" t="s">
        <v>417</v>
      </c>
      <c r="J20" s="45" t="s">
        <v>418</v>
      </c>
      <c r="K20" s="45" t="s">
        <v>418</v>
      </c>
      <c r="L20" s="41" t="s">
        <v>64</v>
      </c>
      <c r="M20" s="48" t="s">
        <v>444</v>
      </c>
      <c r="N20" s="48" t="s">
        <v>384</v>
      </c>
    </row>
    <row r="21" spans="1:14" ht="144">
      <c r="A21" s="40" t="s">
        <v>4</v>
      </c>
      <c r="B21" s="41" t="s">
        <v>2</v>
      </c>
      <c r="C21" s="41" t="s">
        <v>445</v>
      </c>
      <c r="D21" s="42" t="s">
        <v>386</v>
      </c>
      <c r="E21" s="43" t="s">
        <v>64</v>
      </c>
      <c r="F21" s="43" t="s">
        <v>64</v>
      </c>
      <c r="G21" s="42" t="s">
        <v>446</v>
      </c>
      <c r="H21" s="45" t="s">
        <v>447</v>
      </c>
      <c r="I21" s="45" t="s">
        <v>389</v>
      </c>
      <c r="J21" s="45" t="s">
        <v>448</v>
      </c>
      <c r="K21" s="45" t="s">
        <v>449</v>
      </c>
      <c r="L21" s="41" t="s">
        <v>64</v>
      </c>
      <c r="M21" s="48" t="s">
        <v>450</v>
      </c>
      <c r="N21" s="48" t="s">
        <v>451</v>
      </c>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60"/>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I8" sqref="I8"/>
    </sheetView>
  </sheetViews>
  <sheetFormatPr defaultColWidth="6.875" defaultRowHeight="12.75" customHeight="1"/>
  <cols>
    <col min="1" max="1" width="8.75390625" style="2" customWidth="1"/>
    <col min="2" max="2" width="13.50390625" style="2" customWidth="1"/>
    <col min="3" max="5" width="15.125" style="2" customWidth="1"/>
    <col min="6" max="6" width="32.625" style="2" customWidth="1"/>
    <col min="7" max="7" width="23.625" style="2" customWidth="1"/>
    <col min="8" max="9" width="20.625" style="2" customWidth="1"/>
    <col min="10" max="10" width="8.75390625" style="2" customWidth="1"/>
    <col min="11" max="16384" width="6.875" style="2" customWidth="1"/>
  </cols>
  <sheetData>
    <row r="1" spans="1:10" ht="18.75" customHeight="1">
      <c r="A1" s="3"/>
      <c r="B1" s="4"/>
      <c r="C1" s="4"/>
      <c r="D1" s="4"/>
      <c r="E1" s="5"/>
      <c r="F1" s="4"/>
      <c r="G1" s="4"/>
      <c r="H1" s="4"/>
      <c r="I1" s="3" t="s">
        <v>452</v>
      </c>
      <c r="J1" s="4"/>
    </row>
    <row r="2" spans="1:10" ht="18.75" customHeight="1">
      <c r="A2" s="6" t="s">
        <v>453</v>
      </c>
      <c r="B2" s="6"/>
      <c r="C2" s="6"/>
      <c r="D2" s="6"/>
      <c r="E2" s="6"/>
      <c r="F2" s="6"/>
      <c r="G2" s="6"/>
      <c r="H2" s="6"/>
      <c r="I2" s="6"/>
      <c r="J2" s="4"/>
    </row>
    <row r="3" ht="18.75" customHeight="1">
      <c r="I3" s="23" t="s">
        <v>133</v>
      </c>
    </row>
    <row r="4" spans="1:10" ht="32.25" customHeight="1">
      <c r="A4" s="7" t="s">
        <v>182</v>
      </c>
      <c r="B4" s="8" t="s">
        <v>135</v>
      </c>
      <c r="C4" s="9" t="s">
        <v>454</v>
      </c>
      <c r="D4" s="10"/>
      <c r="E4" s="11"/>
      <c r="F4" s="10" t="s">
        <v>455</v>
      </c>
      <c r="G4" s="9" t="s">
        <v>456</v>
      </c>
      <c r="H4" s="9" t="s">
        <v>457</v>
      </c>
      <c r="I4" s="10"/>
      <c r="J4" s="4"/>
    </row>
    <row r="5" spans="1:10" ht="24.75" customHeight="1">
      <c r="A5" s="7"/>
      <c r="B5" s="8"/>
      <c r="C5" s="12" t="s">
        <v>458</v>
      </c>
      <c r="D5" s="13" t="s">
        <v>202</v>
      </c>
      <c r="E5" s="14" t="s">
        <v>203</v>
      </c>
      <c r="F5" s="10"/>
      <c r="G5" s="9"/>
      <c r="H5" s="15" t="s">
        <v>459</v>
      </c>
      <c r="I5" s="24" t="s">
        <v>460</v>
      </c>
      <c r="J5" s="4"/>
    </row>
    <row r="6" spans="1:10" ht="9.75" customHeight="1">
      <c r="A6" s="16" t="s">
        <v>148</v>
      </c>
      <c r="B6" s="16" t="s">
        <v>148</v>
      </c>
      <c r="C6" s="17" t="s">
        <v>148</v>
      </c>
      <c r="D6" s="17" t="s">
        <v>148</v>
      </c>
      <c r="E6" s="17" t="s">
        <v>148</v>
      </c>
      <c r="F6" s="16" t="s">
        <v>148</v>
      </c>
      <c r="G6" s="16" t="s">
        <v>148</v>
      </c>
      <c r="H6" s="17" t="s">
        <v>148</v>
      </c>
      <c r="I6" s="16" t="s">
        <v>148</v>
      </c>
      <c r="J6" s="4"/>
    </row>
    <row r="7" spans="1:10" s="1" customFormat="1" ht="48.75" customHeight="1">
      <c r="A7" s="18"/>
      <c r="B7" s="19" t="s">
        <v>136</v>
      </c>
      <c r="C7" s="20" t="s">
        <v>64</v>
      </c>
      <c r="D7" s="20">
        <f>D8</f>
        <v>659.35</v>
      </c>
      <c r="E7" s="20" t="s">
        <v>64</v>
      </c>
      <c r="F7" s="19" t="s">
        <v>384</v>
      </c>
      <c r="G7" s="19" t="s">
        <v>384</v>
      </c>
      <c r="H7" s="19" t="s">
        <v>384</v>
      </c>
      <c r="I7" s="25" t="s">
        <v>384</v>
      </c>
      <c r="J7" s="21"/>
    </row>
    <row r="8" spans="1:10" ht="48.75" customHeight="1">
      <c r="A8" s="18" t="s">
        <v>4</v>
      </c>
      <c r="B8" s="19" t="s">
        <v>2</v>
      </c>
      <c r="C8" s="20" t="s">
        <v>64</v>
      </c>
      <c r="D8" s="20">
        <v>659.35</v>
      </c>
      <c r="E8" s="20" t="s">
        <v>64</v>
      </c>
      <c r="F8" s="19" t="s">
        <v>461</v>
      </c>
      <c r="G8" s="19" t="s">
        <v>462</v>
      </c>
      <c r="H8" s="19" t="s">
        <v>463</v>
      </c>
      <c r="I8" s="25" t="s">
        <v>464</v>
      </c>
      <c r="J8" s="4"/>
    </row>
    <row r="9" spans="1:10" ht="18.75" customHeight="1">
      <c r="A9" s="4"/>
      <c r="B9" s="21"/>
      <c r="C9" s="21"/>
      <c r="D9" s="21"/>
      <c r="E9" s="5"/>
      <c r="F9" s="4"/>
      <c r="G9" s="4"/>
      <c r="H9" s="21"/>
      <c r="I9" s="21"/>
      <c r="J9" s="4"/>
    </row>
    <row r="10" spans="1:10" ht="18.75" customHeight="1">
      <c r="A10" s="4"/>
      <c r="B10" s="21"/>
      <c r="C10" s="21"/>
      <c r="D10" s="21"/>
      <c r="E10" s="22"/>
      <c r="F10" s="4"/>
      <c r="G10" s="4"/>
      <c r="H10" s="4"/>
      <c r="I10" s="4"/>
      <c r="J10" s="4"/>
    </row>
    <row r="11" spans="1:10" ht="18.75" customHeight="1">
      <c r="A11" s="4"/>
      <c r="B11" s="21"/>
      <c r="C11" s="4"/>
      <c r="D11" s="21"/>
      <c r="E11" s="5"/>
      <c r="F11" s="4"/>
      <c r="G11" s="4"/>
      <c r="H11" s="21"/>
      <c r="I11" s="21"/>
      <c r="J11" s="4"/>
    </row>
    <row r="12" spans="1:10" ht="18.75" customHeight="1">
      <c r="A12" s="4"/>
      <c r="B12" s="4"/>
      <c r="C12" s="21"/>
      <c r="D12" s="21"/>
      <c r="E12" s="5"/>
      <c r="F12" s="4"/>
      <c r="G12" s="4"/>
      <c r="H12" s="4"/>
      <c r="I12" s="4"/>
      <c r="J12" s="4"/>
    </row>
    <row r="13" spans="1:10" ht="18.75" customHeight="1">
      <c r="A13" s="4"/>
      <c r="B13" s="4"/>
      <c r="C13" s="21"/>
      <c r="D13" s="21"/>
      <c r="E13" s="22"/>
      <c r="F13" s="4"/>
      <c r="G13" s="21"/>
      <c r="H13" s="21"/>
      <c r="I13" s="4"/>
      <c r="J13" s="4"/>
    </row>
    <row r="14" spans="1:10" ht="18.75" customHeight="1">
      <c r="A14" s="4"/>
      <c r="B14" s="4"/>
      <c r="C14" s="4"/>
      <c r="D14" s="4"/>
      <c r="E14" s="5"/>
      <c r="F14" s="4"/>
      <c r="G14" s="4"/>
      <c r="H14" s="4"/>
      <c r="I14" s="4"/>
      <c r="J14" s="4"/>
    </row>
  </sheetData>
  <sheetProtection formatCells="0" formatColumns="0" formatRows="0"/>
  <mergeCells count="7">
    <mergeCell ref="A2:I2"/>
    <mergeCell ref="C4:E4"/>
    <mergeCell ref="H4:I4"/>
    <mergeCell ref="A4:A5"/>
    <mergeCell ref="B4:B5"/>
    <mergeCell ref="F4:F5"/>
    <mergeCell ref="G4:G5"/>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H32"/>
  <sheetViews>
    <sheetView showGridLines="0" showZeros="0" workbookViewId="0" topLeftCell="A4">
      <selection activeCell="E25" sqref="E25"/>
    </sheetView>
  </sheetViews>
  <sheetFormatPr defaultColWidth="9.00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27"/>
      <c r="B1" s="328"/>
      <c r="C1" s="328"/>
      <c r="D1" s="328"/>
      <c r="E1" s="328"/>
      <c r="H1" s="445" t="s">
        <v>53</v>
      </c>
    </row>
    <row r="2" spans="1:8" ht="20.25" customHeight="1">
      <c r="A2" s="330" t="s">
        <v>54</v>
      </c>
      <c r="B2" s="330"/>
      <c r="C2" s="330"/>
      <c r="D2" s="330"/>
      <c r="E2" s="330"/>
      <c r="F2" s="330"/>
      <c r="G2" s="330"/>
      <c r="H2" s="330"/>
    </row>
    <row r="3" spans="3:8" ht="16.5" customHeight="1">
      <c r="C3" s="331"/>
      <c r="D3" s="332"/>
      <c r="E3" s="332"/>
      <c r="H3" s="333" t="s">
        <v>55</v>
      </c>
    </row>
    <row r="4" spans="1:8" ht="16.5" customHeight="1">
      <c r="A4" s="334" t="s">
        <v>56</v>
      </c>
      <c r="B4" s="334"/>
      <c r="C4" s="336" t="s">
        <v>57</v>
      </c>
      <c r="D4" s="336"/>
      <c r="E4" s="336"/>
      <c r="F4" s="336"/>
      <c r="G4" s="336"/>
      <c r="H4" s="336"/>
    </row>
    <row r="5" spans="1:8" ht="15" customHeight="1">
      <c r="A5" s="335" t="s">
        <v>58</v>
      </c>
      <c r="B5" s="335" t="s">
        <v>59</v>
      </c>
      <c r="C5" s="336" t="s">
        <v>60</v>
      </c>
      <c r="D5" s="335" t="s">
        <v>59</v>
      </c>
      <c r="E5" s="336" t="s">
        <v>61</v>
      </c>
      <c r="F5" s="335" t="s">
        <v>59</v>
      </c>
      <c r="G5" s="336" t="s">
        <v>62</v>
      </c>
      <c r="H5" s="335" t="s">
        <v>59</v>
      </c>
    </row>
    <row r="6" spans="1:8" s="122" customFormat="1" ht="15" customHeight="1">
      <c r="A6" s="337" t="s">
        <v>63</v>
      </c>
      <c r="B6" s="338" t="s">
        <v>64</v>
      </c>
      <c r="C6" s="337" t="s">
        <v>65</v>
      </c>
      <c r="D6" s="338" t="s">
        <v>64</v>
      </c>
      <c r="E6" s="337" t="s">
        <v>66</v>
      </c>
      <c r="F6" s="338">
        <v>659.35</v>
      </c>
      <c r="G6" s="340" t="s">
        <v>67</v>
      </c>
      <c r="H6" s="451">
        <v>286.56</v>
      </c>
    </row>
    <row r="7" spans="1:8" s="122" customFormat="1" ht="15" customHeight="1">
      <c r="A7" s="337" t="s">
        <v>68</v>
      </c>
      <c r="B7" s="338">
        <v>404.08</v>
      </c>
      <c r="C7" s="340" t="s">
        <v>69</v>
      </c>
      <c r="D7" s="338">
        <v>10.06</v>
      </c>
      <c r="E7" s="337" t="s">
        <v>70</v>
      </c>
      <c r="F7" s="338">
        <v>547.61</v>
      </c>
      <c r="G7" s="340" t="s">
        <v>71</v>
      </c>
      <c r="H7" s="338" t="s">
        <v>64</v>
      </c>
    </row>
    <row r="8" spans="1:8" s="122" customFormat="1" ht="15" customHeight="1">
      <c r="A8" s="337" t="s">
        <v>72</v>
      </c>
      <c r="B8" s="338" t="s">
        <v>64</v>
      </c>
      <c r="C8" s="337" t="s">
        <v>73</v>
      </c>
      <c r="D8" s="338">
        <v>0</v>
      </c>
      <c r="E8" s="337" t="s">
        <v>74</v>
      </c>
      <c r="F8" s="338">
        <v>110.68</v>
      </c>
      <c r="G8" s="340" t="s">
        <v>75</v>
      </c>
      <c r="H8" s="451">
        <v>0</v>
      </c>
    </row>
    <row r="9" spans="1:8" s="122" customFormat="1" ht="15" customHeight="1">
      <c r="A9" s="337" t="s">
        <v>76</v>
      </c>
      <c r="B9" s="338">
        <v>0</v>
      </c>
      <c r="C9" s="337" t="s">
        <v>77</v>
      </c>
      <c r="D9" s="338">
        <v>0</v>
      </c>
      <c r="E9" s="337" t="s">
        <v>78</v>
      </c>
      <c r="F9" s="338">
        <v>1.06</v>
      </c>
      <c r="G9" s="340" t="s">
        <v>79</v>
      </c>
      <c r="H9" s="451">
        <v>0</v>
      </c>
    </row>
    <row r="10" spans="1:8" s="122" customFormat="1" ht="15" customHeight="1">
      <c r="A10" s="337" t="s">
        <v>80</v>
      </c>
      <c r="B10" s="338">
        <v>0</v>
      </c>
      <c r="C10" s="337" t="s">
        <v>81</v>
      </c>
      <c r="D10" s="338">
        <v>0</v>
      </c>
      <c r="E10" s="337" t="s">
        <v>82</v>
      </c>
      <c r="F10" s="338" t="s">
        <v>64</v>
      </c>
      <c r="G10" s="340" t="s">
        <v>83</v>
      </c>
      <c r="H10" s="451">
        <v>261.05</v>
      </c>
    </row>
    <row r="11" spans="1:8" s="122" customFormat="1" ht="15" customHeight="1">
      <c r="A11" s="337" t="s">
        <v>84</v>
      </c>
      <c r="B11" s="338">
        <v>0</v>
      </c>
      <c r="C11" s="337" t="s">
        <v>85</v>
      </c>
      <c r="D11" s="338">
        <v>0</v>
      </c>
      <c r="E11" s="452" t="s">
        <v>86</v>
      </c>
      <c r="F11" s="338" t="s">
        <v>64</v>
      </c>
      <c r="G11" s="340" t="s">
        <v>87</v>
      </c>
      <c r="H11" s="451">
        <v>0</v>
      </c>
    </row>
    <row r="12" spans="1:8" s="122" customFormat="1" ht="15" customHeight="1">
      <c r="A12" s="337" t="s">
        <v>88</v>
      </c>
      <c r="B12" s="338">
        <v>0</v>
      </c>
      <c r="C12" s="337" t="s">
        <v>89</v>
      </c>
      <c r="D12" s="338">
        <v>67.5</v>
      </c>
      <c r="E12" s="452" t="s">
        <v>90</v>
      </c>
      <c r="F12" s="338">
        <v>0</v>
      </c>
      <c r="G12" s="340" t="s">
        <v>91</v>
      </c>
      <c r="H12" s="451">
        <v>0</v>
      </c>
    </row>
    <row r="13" spans="1:8" s="122" customFormat="1" ht="15" customHeight="1">
      <c r="A13" s="337"/>
      <c r="B13" s="338"/>
      <c r="C13" s="337" t="s">
        <v>92</v>
      </c>
      <c r="D13" s="453">
        <v>0</v>
      </c>
      <c r="E13" s="452"/>
      <c r="F13" s="338"/>
      <c r="G13" s="340"/>
      <c r="H13" s="451"/>
    </row>
    <row r="14" spans="1:8" s="122" customFormat="1" ht="15" customHeight="1">
      <c r="A14" s="337" t="s">
        <v>93</v>
      </c>
      <c r="B14" s="338">
        <v>0</v>
      </c>
      <c r="C14" s="337" t="s">
        <v>94</v>
      </c>
      <c r="D14" s="338">
        <v>44.37</v>
      </c>
      <c r="E14" s="452" t="s">
        <v>95</v>
      </c>
      <c r="F14" s="338">
        <v>0</v>
      </c>
      <c r="G14" s="340" t="s">
        <v>96</v>
      </c>
      <c r="H14" s="451">
        <v>0</v>
      </c>
    </row>
    <row r="15" spans="1:8" s="122" customFormat="1" ht="15" customHeight="1">
      <c r="A15" s="337" t="s">
        <v>97</v>
      </c>
      <c r="B15" s="338">
        <v>0</v>
      </c>
      <c r="C15" s="337" t="s">
        <v>98</v>
      </c>
      <c r="D15" s="338">
        <v>0</v>
      </c>
      <c r="E15" s="452" t="s">
        <v>99</v>
      </c>
      <c r="F15" s="338">
        <v>0</v>
      </c>
      <c r="G15" s="340" t="s">
        <v>100</v>
      </c>
      <c r="H15" s="451">
        <v>1.06</v>
      </c>
    </row>
    <row r="16" spans="1:8" s="122" customFormat="1" ht="15" customHeight="1">
      <c r="A16" s="337"/>
      <c r="B16" s="338"/>
      <c r="C16" s="337" t="s">
        <v>101</v>
      </c>
      <c r="D16" s="338">
        <v>0</v>
      </c>
      <c r="E16" s="452" t="s">
        <v>102</v>
      </c>
      <c r="F16" s="338">
        <v>0</v>
      </c>
      <c r="G16" s="340" t="s">
        <v>103</v>
      </c>
      <c r="H16" s="451">
        <v>0</v>
      </c>
    </row>
    <row r="17" spans="1:8" s="122" customFormat="1" ht="15" customHeight="1">
      <c r="A17" s="341"/>
      <c r="B17" s="338"/>
      <c r="C17" s="337" t="s">
        <v>104</v>
      </c>
      <c r="D17" s="338">
        <v>0</v>
      </c>
      <c r="E17" s="452" t="s">
        <v>105</v>
      </c>
      <c r="F17" s="338">
        <v>0</v>
      </c>
      <c r="G17" s="340" t="s">
        <v>106</v>
      </c>
      <c r="H17" s="451">
        <v>0</v>
      </c>
    </row>
    <row r="18" spans="1:8" s="122" customFormat="1" ht="15" customHeight="1">
      <c r="A18" s="337"/>
      <c r="B18" s="338"/>
      <c r="C18" s="337" t="s">
        <v>107</v>
      </c>
      <c r="D18" s="338">
        <v>0</v>
      </c>
      <c r="E18" s="452" t="s">
        <v>108</v>
      </c>
      <c r="F18" s="338">
        <v>0</v>
      </c>
      <c r="G18" s="340" t="s">
        <v>109</v>
      </c>
      <c r="H18" s="451">
        <v>0</v>
      </c>
    </row>
    <row r="19" spans="1:8" s="122" customFormat="1" ht="15" customHeight="1">
      <c r="A19" s="337"/>
      <c r="B19" s="338"/>
      <c r="C19" s="342" t="s">
        <v>110</v>
      </c>
      <c r="D19" s="338">
        <v>0</v>
      </c>
      <c r="E19" s="337" t="s">
        <v>111</v>
      </c>
      <c r="F19" s="338">
        <v>0</v>
      </c>
      <c r="G19" s="340" t="s">
        <v>112</v>
      </c>
      <c r="H19" s="451">
        <v>0</v>
      </c>
    </row>
    <row r="20" spans="1:8" s="122" customFormat="1" ht="15" customHeight="1">
      <c r="A20" s="341"/>
      <c r="B20" s="338"/>
      <c r="C20" s="342" t="s">
        <v>113</v>
      </c>
      <c r="D20" s="338">
        <v>0</v>
      </c>
      <c r="E20" s="337" t="s">
        <v>114</v>
      </c>
      <c r="F20" s="338">
        <v>0</v>
      </c>
      <c r="G20" s="340" t="s">
        <v>115</v>
      </c>
      <c r="H20" s="451">
        <v>0</v>
      </c>
    </row>
    <row r="21" spans="1:8" s="122" customFormat="1" ht="15.75" customHeight="1">
      <c r="A21" s="341"/>
      <c r="B21" s="338"/>
      <c r="C21" s="342" t="s">
        <v>116</v>
      </c>
      <c r="D21" s="338">
        <v>0</v>
      </c>
      <c r="E21" s="337" t="s">
        <v>117</v>
      </c>
      <c r="F21" s="338">
        <v>0</v>
      </c>
      <c r="G21" s="340" t="s">
        <v>118</v>
      </c>
      <c r="H21" s="451">
        <v>0</v>
      </c>
    </row>
    <row r="22" spans="1:8" s="122" customFormat="1" ht="15" customHeight="1">
      <c r="A22" s="337"/>
      <c r="B22" s="338"/>
      <c r="C22" s="342" t="s">
        <v>119</v>
      </c>
      <c r="D22" s="338">
        <v>46.69</v>
      </c>
      <c r="E22" s="337"/>
      <c r="F22" s="338"/>
      <c r="G22" s="340"/>
      <c r="H22" s="451"/>
    </row>
    <row r="23" spans="1:8" s="122" customFormat="1" ht="15" customHeight="1">
      <c r="A23" s="337"/>
      <c r="B23" s="338"/>
      <c r="C23" s="342" t="s">
        <v>120</v>
      </c>
      <c r="D23" s="338">
        <v>0</v>
      </c>
      <c r="E23" s="337"/>
      <c r="F23" s="338"/>
      <c r="G23" s="340"/>
      <c r="H23" s="451"/>
    </row>
    <row r="24" spans="1:8" s="122" customFormat="1" ht="15" customHeight="1">
      <c r="A24" s="337"/>
      <c r="B24" s="338"/>
      <c r="C24" s="342" t="s">
        <v>121</v>
      </c>
      <c r="D24" s="338">
        <v>0</v>
      </c>
      <c r="E24" s="337"/>
      <c r="F24" s="338"/>
      <c r="G24" s="340"/>
      <c r="H24" s="451"/>
    </row>
    <row r="25" spans="1:8" s="122" customFormat="1" ht="15" customHeight="1">
      <c r="A25" s="337"/>
      <c r="B25" s="338"/>
      <c r="C25" s="342" t="s">
        <v>122</v>
      </c>
      <c r="D25" s="338">
        <v>0</v>
      </c>
      <c r="E25" s="337"/>
      <c r="F25" s="338"/>
      <c r="G25" s="340"/>
      <c r="H25" s="451"/>
    </row>
    <row r="26" spans="1:8" s="122" customFormat="1" ht="15" customHeight="1">
      <c r="A26" s="337"/>
      <c r="B26" s="338"/>
      <c r="C26" s="342" t="s">
        <v>123</v>
      </c>
      <c r="D26" s="338">
        <v>0</v>
      </c>
      <c r="E26" s="337"/>
      <c r="F26" s="338"/>
      <c r="G26" s="340"/>
      <c r="H26" s="451"/>
    </row>
    <row r="27" spans="1:8" s="122" customFormat="1" ht="15" customHeight="1">
      <c r="A27" s="337"/>
      <c r="B27" s="338"/>
      <c r="C27" s="342" t="s">
        <v>124</v>
      </c>
      <c r="D27" s="338">
        <v>0</v>
      </c>
      <c r="E27" s="337"/>
      <c r="F27" s="338"/>
      <c r="G27" s="340"/>
      <c r="H27" s="451"/>
    </row>
    <row r="28" spans="1:8" ht="15" customHeight="1">
      <c r="A28" s="337"/>
      <c r="B28" s="338"/>
      <c r="C28" s="342"/>
      <c r="E28" s="337"/>
      <c r="F28" s="338"/>
      <c r="G28" s="454"/>
      <c r="H28" s="455"/>
    </row>
    <row r="29" spans="1:8" s="122" customFormat="1" ht="15" customHeight="1">
      <c r="A29" s="344" t="s">
        <v>125</v>
      </c>
      <c r="B29" s="338" t="s">
        <v>64</v>
      </c>
      <c r="C29" s="344" t="s">
        <v>126</v>
      </c>
      <c r="D29" s="338" t="s">
        <v>64</v>
      </c>
      <c r="E29" s="344" t="s">
        <v>126</v>
      </c>
      <c r="F29" s="338" t="s">
        <v>64</v>
      </c>
      <c r="G29" s="456" t="s">
        <v>127</v>
      </c>
      <c r="H29" s="338" t="s">
        <v>64</v>
      </c>
    </row>
    <row r="30" spans="1:8" s="122" customFormat="1" ht="15" customHeight="1">
      <c r="A30" s="337" t="s">
        <v>128</v>
      </c>
      <c r="B30" s="338">
        <v>0</v>
      </c>
      <c r="C30" s="337"/>
      <c r="D30" s="338"/>
      <c r="E30" s="337"/>
      <c r="F30" s="338"/>
      <c r="G30" s="456"/>
      <c r="H30" s="451"/>
    </row>
    <row r="31" spans="1:8" s="122" customFormat="1" ht="13.5" customHeight="1">
      <c r="A31" s="344" t="s">
        <v>129</v>
      </c>
      <c r="B31" s="338" t="s">
        <v>64</v>
      </c>
      <c r="C31" s="344" t="s">
        <v>130</v>
      </c>
      <c r="D31" s="338" t="s">
        <v>64</v>
      </c>
      <c r="E31" s="344" t="s">
        <v>130</v>
      </c>
      <c r="F31" s="338" t="s">
        <v>64</v>
      </c>
      <c r="G31" s="456" t="s">
        <v>130</v>
      </c>
      <c r="H31" s="338" t="s">
        <v>64</v>
      </c>
    </row>
    <row r="32" spans="1:6" ht="14.25">
      <c r="A32" s="457"/>
      <c r="B32" s="457"/>
      <c r="C32" s="457"/>
      <c r="D32" s="457"/>
      <c r="E32" s="457"/>
      <c r="F32" s="457"/>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workbookViewId="0" topLeftCell="A1">
      <selection activeCell="B13" sqref="B13"/>
    </sheetView>
  </sheetViews>
  <sheetFormatPr defaultColWidth="6.875" defaultRowHeight="22.5" customHeight="1"/>
  <cols>
    <col min="1" max="1" width="8.375" style="429" customWidth="1"/>
    <col min="2" max="2" width="24.125" style="429" customWidth="1"/>
    <col min="3" max="13" width="9.875" style="429" customWidth="1"/>
    <col min="14" max="255" width="6.75390625" style="429" customWidth="1"/>
    <col min="256" max="256" width="6.875" style="430" customWidth="1"/>
  </cols>
  <sheetData>
    <row r="1" spans="2:13" ht="22.5" customHeight="1">
      <c r="B1" s="431"/>
      <c r="C1" s="431"/>
      <c r="D1" s="431"/>
      <c r="E1" s="431"/>
      <c r="F1" s="431"/>
      <c r="G1" s="431"/>
      <c r="H1" s="431"/>
      <c r="I1" s="431"/>
      <c r="J1" s="431"/>
      <c r="M1" s="445" t="s">
        <v>131</v>
      </c>
    </row>
    <row r="2" spans="1:13" ht="22.5" customHeight="1">
      <c r="A2" s="432" t="s">
        <v>132</v>
      </c>
      <c r="B2" s="432"/>
      <c r="C2" s="432"/>
      <c r="D2" s="432"/>
      <c r="E2" s="432"/>
      <c r="F2" s="432"/>
      <c r="G2" s="432"/>
      <c r="H2" s="432"/>
      <c r="I2" s="432"/>
      <c r="J2" s="432"/>
      <c r="K2" s="432"/>
      <c r="L2" s="432"/>
      <c r="M2" s="432"/>
    </row>
    <row r="3" spans="2:13" ht="22.5" customHeight="1">
      <c r="B3" s="433"/>
      <c r="C3" s="433"/>
      <c r="D3" s="434"/>
      <c r="E3" s="434"/>
      <c r="F3" s="434"/>
      <c r="G3" s="433"/>
      <c r="H3" s="433"/>
      <c r="I3" s="433"/>
      <c r="J3" s="433"/>
      <c r="L3" s="446" t="s">
        <v>133</v>
      </c>
      <c r="M3" s="446"/>
    </row>
    <row r="4" spans="1:13" ht="22.5" customHeight="1">
      <c r="A4" s="435" t="s">
        <v>134</v>
      </c>
      <c r="B4" s="435" t="s">
        <v>135</v>
      </c>
      <c r="C4" s="436" t="s">
        <v>136</v>
      </c>
      <c r="D4" s="437" t="s">
        <v>137</v>
      </c>
      <c r="E4" s="437"/>
      <c r="F4" s="437"/>
      <c r="G4" s="435" t="s">
        <v>138</v>
      </c>
      <c r="H4" s="435" t="s">
        <v>139</v>
      </c>
      <c r="I4" s="435" t="s">
        <v>140</v>
      </c>
      <c r="J4" s="435" t="s">
        <v>141</v>
      </c>
      <c r="K4" s="435" t="s">
        <v>142</v>
      </c>
      <c r="L4" s="447" t="s">
        <v>143</v>
      </c>
      <c r="M4" s="448" t="s">
        <v>144</v>
      </c>
    </row>
    <row r="5" spans="1:13" ht="36" customHeight="1">
      <c r="A5" s="435"/>
      <c r="B5" s="435"/>
      <c r="C5" s="435"/>
      <c r="D5" s="435" t="s">
        <v>145</v>
      </c>
      <c r="E5" s="435" t="s">
        <v>146</v>
      </c>
      <c r="F5" s="435" t="s">
        <v>147</v>
      </c>
      <c r="G5" s="435"/>
      <c r="H5" s="435"/>
      <c r="I5" s="435"/>
      <c r="J5" s="435"/>
      <c r="K5" s="435"/>
      <c r="L5" s="435"/>
      <c r="M5" s="449"/>
    </row>
    <row r="6" spans="1:13" ht="22.5" customHeight="1">
      <c r="A6" s="438" t="s">
        <v>148</v>
      </c>
      <c r="B6" s="438" t="s">
        <v>148</v>
      </c>
      <c r="C6" s="438">
        <v>1</v>
      </c>
      <c r="D6" s="438">
        <v>2</v>
      </c>
      <c r="E6" s="438">
        <v>3</v>
      </c>
      <c r="F6" s="438">
        <v>4</v>
      </c>
      <c r="G6" s="438">
        <v>5</v>
      </c>
      <c r="H6" s="438">
        <v>6</v>
      </c>
      <c r="I6" s="438">
        <v>7</v>
      </c>
      <c r="J6" s="438">
        <v>8</v>
      </c>
      <c r="K6" s="438">
        <v>9</v>
      </c>
      <c r="L6" s="438">
        <v>10</v>
      </c>
      <c r="M6" s="450">
        <v>11</v>
      </c>
    </row>
    <row r="7" spans="1:255" s="428" customFormat="1" ht="23.25" customHeight="1">
      <c r="A7" s="439"/>
      <c r="B7" s="440" t="s">
        <v>136</v>
      </c>
      <c r="C7" s="441" t="s">
        <v>64</v>
      </c>
      <c r="D7" s="442" t="s">
        <v>64</v>
      </c>
      <c r="E7" s="442">
        <f aca="true" t="shared" si="0" ref="E7:M7">E8</f>
        <v>404.08</v>
      </c>
      <c r="F7" s="441" t="s">
        <v>64</v>
      </c>
      <c r="G7" s="441">
        <f t="shared" si="0"/>
        <v>0</v>
      </c>
      <c r="H7" s="441">
        <f t="shared" si="0"/>
        <v>0</v>
      </c>
      <c r="I7" s="441">
        <f t="shared" si="0"/>
        <v>0</v>
      </c>
      <c r="J7" s="441">
        <f t="shared" si="0"/>
        <v>0</v>
      </c>
      <c r="K7" s="441">
        <f t="shared" si="0"/>
        <v>0</v>
      </c>
      <c r="L7" s="441">
        <f t="shared" si="0"/>
        <v>0</v>
      </c>
      <c r="M7" s="442">
        <f t="shared" si="0"/>
        <v>0</v>
      </c>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43"/>
      <c r="DV7" s="443"/>
      <c r="DW7" s="443"/>
      <c r="DX7" s="443"/>
      <c r="DY7" s="443"/>
      <c r="DZ7" s="443"/>
      <c r="EA7" s="443"/>
      <c r="EB7" s="443"/>
      <c r="EC7" s="443"/>
      <c r="ED7" s="443"/>
      <c r="EE7" s="443"/>
      <c r="EF7" s="443"/>
      <c r="EG7" s="443"/>
      <c r="EH7" s="443"/>
      <c r="EI7" s="443"/>
      <c r="EJ7" s="443"/>
      <c r="EK7" s="443"/>
      <c r="EL7" s="443"/>
      <c r="EM7" s="443"/>
      <c r="EN7" s="443"/>
      <c r="EO7" s="443"/>
      <c r="EP7" s="443"/>
      <c r="EQ7" s="443"/>
      <c r="ER7" s="443"/>
      <c r="ES7" s="443"/>
      <c r="ET7" s="443"/>
      <c r="EU7" s="443"/>
      <c r="EV7" s="443"/>
      <c r="EW7" s="443"/>
      <c r="EX7" s="443"/>
      <c r="EY7" s="443"/>
      <c r="EZ7" s="443"/>
      <c r="FA7" s="443"/>
      <c r="FB7" s="443"/>
      <c r="FC7" s="443"/>
      <c r="FD7" s="443"/>
      <c r="FE7" s="443"/>
      <c r="FF7" s="443"/>
      <c r="FG7" s="443"/>
      <c r="FH7" s="443"/>
      <c r="FI7" s="443"/>
      <c r="FJ7" s="443"/>
      <c r="FK7" s="443"/>
      <c r="FL7" s="443"/>
      <c r="FM7" s="443"/>
      <c r="FN7" s="443"/>
      <c r="FO7" s="443"/>
      <c r="FP7" s="443"/>
      <c r="FQ7" s="443"/>
      <c r="FR7" s="443"/>
      <c r="FS7" s="443"/>
      <c r="FT7" s="443"/>
      <c r="FU7" s="443"/>
      <c r="FV7" s="443"/>
      <c r="FW7" s="443"/>
      <c r="FX7" s="443"/>
      <c r="FY7" s="443"/>
      <c r="FZ7" s="443"/>
      <c r="GA7" s="443"/>
      <c r="GB7" s="443"/>
      <c r="GC7" s="443"/>
      <c r="GD7" s="443"/>
      <c r="GE7" s="443"/>
      <c r="GF7" s="443"/>
      <c r="GG7" s="443"/>
      <c r="GH7" s="443"/>
      <c r="GI7" s="443"/>
      <c r="GJ7" s="443"/>
      <c r="GK7" s="443"/>
      <c r="GL7" s="443"/>
      <c r="GM7" s="443"/>
      <c r="GN7" s="443"/>
      <c r="GO7" s="443"/>
      <c r="GP7" s="443"/>
      <c r="GQ7" s="443"/>
      <c r="GR7" s="443"/>
      <c r="GS7" s="443"/>
      <c r="GT7" s="443"/>
      <c r="GU7" s="443"/>
      <c r="GV7" s="443"/>
      <c r="GW7" s="443"/>
      <c r="GX7" s="443"/>
      <c r="GY7" s="443"/>
      <c r="GZ7" s="443"/>
      <c r="HA7" s="443"/>
      <c r="HB7" s="443"/>
      <c r="HC7" s="443"/>
      <c r="HD7" s="443"/>
      <c r="HE7" s="443"/>
      <c r="HF7" s="443"/>
      <c r="HG7" s="443"/>
      <c r="HH7" s="443"/>
      <c r="HI7" s="443"/>
      <c r="HJ7" s="443"/>
      <c r="HK7" s="443"/>
      <c r="HL7" s="443"/>
      <c r="HM7" s="443"/>
      <c r="HN7" s="443"/>
      <c r="HO7" s="443"/>
      <c r="HP7" s="443"/>
      <c r="HQ7" s="443"/>
      <c r="HR7" s="443"/>
      <c r="HS7" s="443"/>
      <c r="HT7" s="443"/>
      <c r="HU7" s="443"/>
      <c r="HV7" s="443"/>
      <c r="HW7" s="443"/>
      <c r="HX7" s="443"/>
      <c r="HY7" s="443"/>
      <c r="HZ7" s="443"/>
      <c r="IA7" s="443"/>
      <c r="IB7" s="443"/>
      <c r="IC7" s="443"/>
      <c r="ID7" s="443"/>
      <c r="IE7" s="443"/>
      <c r="IF7" s="443"/>
      <c r="IG7" s="443"/>
      <c r="IH7" s="443"/>
      <c r="II7" s="443"/>
      <c r="IJ7" s="443"/>
      <c r="IK7" s="443"/>
      <c r="IL7" s="443"/>
      <c r="IM7" s="443"/>
      <c r="IN7" s="443"/>
      <c r="IO7" s="443"/>
      <c r="IP7" s="443"/>
      <c r="IQ7" s="443"/>
      <c r="IR7" s="443"/>
      <c r="IS7" s="443"/>
      <c r="IT7" s="443"/>
      <c r="IU7" s="443"/>
    </row>
    <row r="8" spans="1:13" ht="23.25" customHeight="1">
      <c r="A8" s="439" t="s">
        <v>4</v>
      </c>
      <c r="B8" s="440" t="s">
        <v>2</v>
      </c>
      <c r="C8" s="441" t="s">
        <v>64</v>
      </c>
      <c r="D8" s="442" t="s">
        <v>64</v>
      </c>
      <c r="E8" s="442">
        <v>404.08</v>
      </c>
      <c r="F8" s="441" t="s">
        <v>64</v>
      </c>
      <c r="G8" s="441">
        <v>0</v>
      </c>
      <c r="H8" s="441">
        <v>0</v>
      </c>
      <c r="I8" s="441">
        <v>0</v>
      </c>
      <c r="J8" s="441">
        <v>0</v>
      </c>
      <c r="K8" s="441">
        <v>0</v>
      </c>
      <c r="L8" s="441">
        <v>0</v>
      </c>
      <c r="M8" s="442">
        <v>0</v>
      </c>
    </row>
    <row r="9" spans="1:13" ht="22.5" customHeight="1">
      <c r="A9" s="443"/>
      <c r="B9" s="443"/>
      <c r="C9" s="443"/>
      <c r="D9" s="443"/>
      <c r="E9" s="443"/>
      <c r="F9" s="443"/>
      <c r="G9" s="443"/>
      <c r="H9" s="443"/>
      <c r="I9" s="443"/>
      <c r="J9" s="443"/>
      <c r="K9" s="443"/>
      <c r="L9" s="443"/>
      <c r="M9" s="443"/>
    </row>
    <row r="10" spans="1:12" ht="22.5" customHeight="1">
      <c r="A10" s="443"/>
      <c r="B10" s="443"/>
      <c r="C10" s="444"/>
      <c r="D10" s="443"/>
      <c r="E10" s="443"/>
      <c r="F10" s="443"/>
      <c r="G10" s="443"/>
      <c r="H10" s="443"/>
      <c r="I10" s="443"/>
      <c r="J10" s="443"/>
      <c r="K10" s="443"/>
      <c r="L10" s="443"/>
    </row>
    <row r="11" spans="2:12" ht="22.5" customHeight="1">
      <c r="B11" s="443"/>
      <c r="C11" s="443"/>
      <c r="D11" s="443"/>
      <c r="E11" s="443"/>
      <c r="F11" s="443"/>
      <c r="G11" s="443"/>
      <c r="H11" s="443"/>
      <c r="I11" s="443"/>
      <c r="J11" s="443"/>
      <c r="K11" s="443"/>
      <c r="L11" s="443"/>
    </row>
    <row r="12" spans="2:12" ht="22.5" customHeight="1">
      <c r="B12" s="443"/>
      <c r="D12" s="443"/>
      <c r="G12" s="443"/>
      <c r="H12" s="443"/>
      <c r="I12" s="443"/>
      <c r="J12" s="443"/>
      <c r="K12" s="443"/>
      <c r="L12" s="443"/>
    </row>
    <row r="13" spans="6:10" ht="22.5" customHeight="1">
      <c r="F13" s="443"/>
      <c r="I13" s="443"/>
      <c r="J13" s="443"/>
    </row>
    <row r="14" ht="22.5" customHeight="1">
      <c r="I14" s="443"/>
    </row>
    <row r="16" ht="22.5" customHeight="1">
      <c r="F16" s="443"/>
    </row>
    <row r="17" ht="22.5" customHeight="1">
      <c r="F17" s="443"/>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M17"/>
  <sheetViews>
    <sheetView showGridLines="0" showZeros="0" workbookViewId="0" topLeftCell="A7">
      <selection activeCell="A13" sqref="A13:IV13"/>
    </sheetView>
  </sheetViews>
  <sheetFormatPr defaultColWidth="6.875" defaultRowHeight="22.5" customHeight="1"/>
  <cols>
    <col min="1" max="3" width="3.375" style="398" customWidth="1"/>
    <col min="4" max="4" width="7.375" style="398" customWidth="1"/>
    <col min="5" max="5" width="21.75390625" style="398" customWidth="1"/>
    <col min="6" max="6" width="12.50390625" style="398" customWidth="1"/>
    <col min="7" max="7" width="11.625" style="398" customWidth="1"/>
    <col min="8" max="16" width="10.50390625" style="398" customWidth="1"/>
    <col min="17" max="247" width="6.75390625" style="398" customWidth="1"/>
    <col min="248" max="16384" width="6.875" style="399" customWidth="1"/>
  </cols>
  <sheetData>
    <row r="1" spans="2:16" ht="22.5" customHeight="1">
      <c r="B1" s="400"/>
      <c r="C1" s="400"/>
      <c r="D1" s="400"/>
      <c r="E1" s="400"/>
      <c r="F1" s="400"/>
      <c r="G1" s="400"/>
      <c r="H1" s="400"/>
      <c r="I1" s="400"/>
      <c r="J1" s="400"/>
      <c r="K1" s="400"/>
      <c r="L1" s="400"/>
      <c r="P1" s="418" t="s">
        <v>149</v>
      </c>
    </row>
    <row r="2" spans="1:17" ht="22.5" customHeight="1">
      <c r="A2" s="401" t="s">
        <v>150</v>
      </c>
      <c r="B2" s="401"/>
      <c r="C2" s="401"/>
      <c r="D2" s="401"/>
      <c r="E2" s="401"/>
      <c r="F2" s="401"/>
      <c r="G2" s="401"/>
      <c r="H2" s="401"/>
      <c r="I2" s="401"/>
      <c r="J2" s="401"/>
      <c r="K2" s="401"/>
      <c r="L2" s="401"/>
      <c r="M2" s="401"/>
      <c r="N2" s="401"/>
      <c r="O2" s="401"/>
      <c r="P2" s="401"/>
      <c r="Q2" s="426"/>
    </row>
    <row r="3" spans="1:17" ht="22.5" customHeight="1">
      <c r="A3" s="402"/>
      <c r="B3" s="402"/>
      <c r="C3" s="402"/>
      <c r="D3" s="403"/>
      <c r="E3" s="404"/>
      <c r="F3" s="403"/>
      <c r="G3" s="405"/>
      <c r="H3" s="405"/>
      <c r="I3" s="405"/>
      <c r="J3" s="403"/>
      <c r="K3" s="403"/>
      <c r="L3" s="403"/>
      <c r="O3" s="419" t="s">
        <v>133</v>
      </c>
      <c r="P3" s="419"/>
      <c r="Q3" s="405"/>
    </row>
    <row r="4" spans="1:16" ht="24.75" customHeight="1">
      <c r="A4" s="406" t="s">
        <v>151</v>
      </c>
      <c r="B4" s="406"/>
      <c r="C4" s="406"/>
      <c r="D4" s="407" t="s">
        <v>134</v>
      </c>
      <c r="E4" s="408" t="s">
        <v>152</v>
      </c>
      <c r="F4" s="409" t="s">
        <v>153</v>
      </c>
      <c r="G4" s="410" t="s">
        <v>137</v>
      </c>
      <c r="H4" s="410"/>
      <c r="I4" s="410"/>
      <c r="J4" s="407" t="s">
        <v>138</v>
      </c>
      <c r="K4" s="407" t="s">
        <v>139</v>
      </c>
      <c r="L4" s="407" t="s">
        <v>140</v>
      </c>
      <c r="M4" s="407" t="s">
        <v>141</v>
      </c>
      <c r="N4" s="407" t="s">
        <v>142</v>
      </c>
      <c r="O4" s="420" t="s">
        <v>143</v>
      </c>
      <c r="P4" s="421" t="s">
        <v>144</v>
      </c>
    </row>
    <row r="5" spans="1:16" ht="39" customHeight="1">
      <c r="A5" s="407" t="s">
        <v>154</v>
      </c>
      <c r="B5" s="407" t="s">
        <v>155</v>
      </c>
      <c r="C5" s="407" t="s">
        <v>156</v>
      </c>
      <c r="D5" s="407"/>
      <c r="E5" s="408"/>
      <c r="F5" s="407"/>
      <c r="G5" s="407" t="s">
        <v>145</v>
      </c>
      <c r="H5" s="407" t="s">
        <v>146</v>
      </c>
      <c r="I5" s="407" t="s">
        <v>147</v>
      </c>
      <c r="J5" s="407"/>
      <c r="K5" s="407"/>
      <c r="L5" s="407"/>
      <c r="M5" s="407"/>
      <c r="N5" s="407"/>
      <c r="O5" s="422"/>
      <c r="P5" s="423"/>
    </row>
    <row r="6" spans="1:16" ht="22.5" customHeight="1">
      <c r="A6" s="411" t="s">
        <v>148</v>
      </c>
      <c r="B6" s="411" t="s">
        <v>148</v>
      </c>
      <c r="C6" s="411" t="s">
        <v>148</v>
      </c>
      <c r="D6" s="411" t="s">
        <v>148</v>
      </c>
      <c r="E6" s="411" t="s">
        <v>148</v>
      </c>
      <c r="F6" s="411">
        <v>1</v>
      </c>
      <c r="G6" s="411">
        <v>2</v>
      </c>
      <c r="H6" s="411">
        <v>3</v>
      </c>
      <c r="I6" s="411">
        <v>4</v>
      </c>
      <c r="J6" s="411">
        <v>5</v>
      </c>
      <c r="K6" s="411">
        <v>6</v>
      </c>
      <c r="L6" s="411">
        <v>7</v>
      </c>
      <c r="M6" s="411">
        <v>8</v>
      </c>
      <c r="N6" s="411">
        <v>9</v>
      </c>
      <c r="O6" s="424">
        <v>10</v>
      </c>
      <c r="P6" s="425">
        <v>11</v>
      </c>
    </row>
    <row r="7" spans="1:247" s="397" customFormat="1" ht="24.75" customHeight="1">
      <c r="A7" s="412"/>
      <c r="B7" s="412"/>
      <c r="C7" s="412"/>
      <c r="D7" s="413"/>
      <c r="E7" s="414" t="s">
        <v>136</v>
      </c>
      <c r="F7" s="415" t="s">
        <v>64</v>
      </c>
      <c r="G7" s="415" t="s">
        <v>64</v>
      </c>
      <c r="H7" s="416">
        <f aca="true" t="shared" si="0" ref="H7:P7">H8</f>
        <v>395.08</v>
      </c>
      <c r="I7" s="417" t="s">
        <v>64</v>
      </c>
      <c r="J7" s="417">
        <f t="shared" si="0"/>
        <v>0</v>
      </c>
      <c r="K7" s="417">
        <f t="shared" si="0"/>
        <v>0</v>
      </c>
      <c r="L7" s="417">
        <f t="shared" si="0"/>
        <v>0</v>
      </c>
      <c r="M7" s="417">
        <f t="shared" si="0"/>
        <v>0</v>
      </c>
      <c r="N7" s="417">
        <f t="shared" si="0"/>
        <v>0</v>
      </c>
      <c r="O7" s="417">
        <f t="shared" si="0"/>
        <v>0</v>
      </c>
      <c r="P7" s="415">
        <f t="shared" si="0"/>
        <v>0</v>
      </c>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27"/>
      <c r="CL7" s="427"/>
      <c r="CM7" s="427"/>
      <c r="CN7" s="427"/>
      <c r="CO7" s="427"/>
      <c r="CP7" s="427"/>
      <c r="CQ7" s="427"/>
      <c r="CR7" s="427"/>
      <c r="CS7" s="427"/>
      <c r="CT7" s="427"/>
      <c r="CU7" s="427"/>
      <c r="CV7" s="427"/>
      <c r="CW7" s="427"/>
      <c r="CX7" s="427"/>
      <c r="CY7" s="427"/>
      <c r="CZ7" s="427"/>
      <c r="DA7" s="427"/>
      <c r="DB7" s="427"/>
      <c r="DC7" s="427"/>
      <c r="DD7" s="427"/>
      <c r="DE7" s="427"/>
      <c r="DF7" s="427"/>
      <c r="DG7" s="427"/>
      <c r="DH7" s="427"/>
      <c r="DI7" s="427"/>
      <c r="DJ7" s="427"/>
      <c r="DK7" s="427"/>
      <c r="DL7" s="427"/>
      <c r="DM7" s="427"/>
      <c r="DN7" s="427"/>
      <c r="DO7" s="427"/>
      <c r="DP7" s="427"/>
      <c r="DQ7" s="427"/>
      <c r="DR7" s="427"/>
      <c r="DS7" s="427"/>
      <c r="DT7" s="427"/>
      <c r="DU7" s="427"/>
      <c r="DV7" s="427"/>
      <c r="DW7" s="427"/>
      <c r="DX7" s="427"/>
      <c r="DY7" s="427"/>
      <c r="DZ7" s="427"/>
      <c r="EA7" s="427"/>
      <c r="EB7" s="427"/>
      <c r="EC7" s="427"/>
      <c r="ED7" s="427"/>
      <c r="EE7" s="427"/>
      <c r="EF7" s="427"/>
      <c r="EG7" s="427"/>
      <c r="EH7" s="427"/>
      <c r="EI7" s="427"/>
      <c r="EJ7" s="427"/>
      <c r="EK7" s="427"/>
      <c r="EL7" s="427"/>
      <c r="EM7" s="427"/>
      <c r="EN7" s="427"/>
      <c r="EO7" s="427"/>
      <c r="EP7" s="427"/>
      <c r="EQ7" s="427"/>
      <c r="ER7" s="427"/>
      <c r="ES7" s="427"/>
      <c r="ET7" s="427"/>
      <c r="EU7" s="427"/>
      <c r="EV7" s="427"/>
      <c r="EW7" s="427"/>
      <c r="EX7" s="427"/>
      <c r="EY7" s="427"/>
      <c r="EZ7" s="427"/>
      <c r="FA7" s="427"/>
      <c r="FB7" s="427"/>
      <c r="FC7" s="427"/>
      <c r="FD7" s="427"/>
      <c r="FE7" s="427"/>
      <c r="FF7" s="427"/>
      <c r="FG7" s="427"/>
      <c r="FH7" s="427"/>
      <c r="FI7" s="427"/>
      <c r="FJ7" s="427"/>
      <c r="FK7" s="427"/>
      <c r="FL7" s="427"/>
      <c r="FM7" s="427"/>
      <c r="FN7" s="427"/>
      <c r="FO7" s="427"/>
      <c r="FP7" s="427"/>
      <c r="FQ7" s="427"/>
      <c r="FR7" s="427"/>
      <c r="FS7" s="427"/>
      <c r="FT7" s="427"/>
      <c r="FU7" s="427"/>
      <c r="FV7" s="427"/>
      <c r="FW7" s="427"/>
      <c r="FX7" s="427"/>
      <c r="FY7" s="427"/>
      <c r="FZ7" s="427"/>
      <c r="GA7" s="427"/>
      <c r="GB7" s="427"/>
      <c r="GC7" s="427"/>
      <c r="GD7" s="427"/>
      <c r="GE7" s="427"/>
      <c r="GF7" s="427"/>
      <c r="GG7" s="427"/>
      <c r="GH7" s="427"/>
      <c r="GI7" s="427"/>
      <c r="GJ7" s="427"/>
      <c r="GK7" s="427"/>
      <c r="GL7" s="427"/>
      <c r="GM7" s="427"/>
      <c r="GN7" s="427"/>
      <c r="GO7" s="427"/>
      <c r="GP7" s="427"/>
      <c r="GQ7" s="427"/>
      <c r="GR7" s="427"/>
      <c r="GS7" s="427"/>
      <c r="GT7" s="427"/>
      <c r="GU7" s="427"/>
      <c r="GV7" s="427"/>
      <c r="GW7" s="427"/>
      <c r="GX7" s="427"/>
      <c r="GY7" s="427"/>
      <c r="GZ7" s="427"/>
      <c r="HA7" s="427"/>
      <c r="HB7" s="427"/>
      <c r="HC7" s="427"/>
      <c r="HD7" s="427"/>
      <c r="HE7" s="427"/>
      <c r="HF7" s="427"/>
      <c r="HG7" s="427"/>
      <c r="HH7" s="427"/>
      <c r="HI7" s="427"/>
      <c r="HJ7" s="427"/>
      <c r="HK7" s="427"/>
      <c r="HL7" s="427"/>
      <c r="HM7" s="427"/>
      <c r="HN7" s="427"/>
      <c r="HO7" s="427"/>
      <c r="HP7" s="427"/>
      <c r="HQ7" s="427"/>
      <c r="HR7" s="427"/>
      <c r="HS7" s="427"/>
      <c r="HT7" s="427"/>
      <c r="HU7" s="427"/>
      <c r="HV7" s="427"/>
      <c r="HW7" s="427"/>
      <c r="HX7" s="427"/>
      <c r="HY7" s="427"/>
      <c r="HZ7" s="427"/>
      <c r="IA7" s="427"/>
      <c r="IB7" s="427"/>
      <c r="IC7" s="427"/>
      <c r="ID7" s="427"/>
      <c r="IE7" s="427"/>
      <c r="IF7" s="427"/>
      <c r="IG7" s="427"/>
      <c r="IH7" s="427"/>
      <c r="II7" s="427"/>
      <c r="IJ7" s="427"/>
      <c r="IK7" s="427"/>
      <c r="IL7" s="427"/>
      <c r="IM7" s="427"/>
    </row>
    <row r="8" spans="1:17" ht="24.75" customHeight="1">
      <c r="A8" s="412"/>
      <c r="B8" s="412"/>
      <c r="C8" s="412"/>
      <c r="D8" s="413" t="s">
        <v>4</v>
      </c>
      <c r="E8" s="414" t="s">
        <v>2</v>
      </c>
      <c r="F8" s="415" t="s">
        <v>64</v>
      </c>
      <c r="G8" s="415" t="s">
        <v>64</v>
      </c>
      <c r="H8" s="416">
        <f aca="true" t="shared" si="1" ref="H8:P8">SUM(H9:H17)</f>
        <v>395.08</v>
      </c>
      <c r="I8" s="417" t="s">
        <v>64</v>
      </c>
      <c r="J8" s="417">
        <f t="shared" si="1"/>
        <v>0</v>
      </c>
      <c r="K8" s="417">
        <f t="shared" si="1"/>
        <v>0</v>
      </c>
      <c r="L8" s="417">
        <f t="shared" si="1"/>
        <v>0</v>
      </c>
      <c r="M8" s="417">
        <f t="shared" si="1"/>
        <v>0</v>
      </c>
      <c r="N8" s="417">
        <f t="shared" si="1"/>
        <v>0</v>
      </c>
      <c r="O8" s="417">
        <f t="shared" si="1"/>
        <v>0</v>
      </c>
      <c r="P8" s="415">
        <f t="shared" si="1"/>
        <v>0</v>
      </c>
      <c r="Q8" s="427"/>
    </row>
    <row r="9" spans="1:16" ht="24.75" customHeight="1">
      <c r="A9" s="412" t="s">
        <v>157</v>
      </c>
      <c r="B9" s="412" t="s">
        <v>158</v>
      </c>
      <c r="C9" s="412" t="s">
        <v>159</v>
      </c>
      <c r="D9" s="413" t="s">
        <v>160</v>
      </c>
      <c r="E9" s="414" t="s">
        <v>161</v>
      </c>
      <c r="F9" s="417">
        <v>28.81</v>
      </c>
      <c r="G9" s="415">
        <v>28.81</v>
      </c>
      <c r="H9" s="416">
        <v>28.81</v>
      </c>
      <c r="I9" s="417">
        <v>0</v>
      </c>
      <c r="J9" s="417">
        <v>0</v>
      </c>
      <c r="K9" s="417">
        <v>0</v>
      </c>
      <c r="L9" s="417">
        <v>0</v>
      </c>
      <c r="M9" s="417">
        <v>0</v>
      </c>
      <c r="N9" s="417">
        <v>0</v>
      </c>
      <c r="O9" s="417">
        <v>0</v>
      </c>
      <c r="P9" s="415">
        <v>0</v>
      </c>
    </row>
    <row r="10" spans="1:16" ht="24.75" customHeight="1">
      <c r="A10" s="412" t="s">
        <v>162</v>
      </c>
      <c r="B10" s="412" t="s">
        <v>163</v>
      </c>
      <c r="C10" s="412" t="s">
        <v>163</v>
      </c>
      <c r="D10" s="413" t="s">
        <v>160</v>
      </c>
      <c r="E10" s="414" t="s">
        <v>164</v>
      </c>
      <c r="F10" s="417">
        <v>62.25</v>
      </c>
      <c r="G10" s="415">
        <v>62.25</v>
      </c>
      <c r="H10" s="416">
        <v>0</v>
      </c>
      <c r="I10" s="417">
        <v>62.25</v>
      </c>
      <c r="J10" s="417">
        <v>0</v>
      </c>
      <c r="K10" s="417">
        <v>0</v>
      </c>
      <c r="L10" s="417">
        <v>0</v>
      </c>
      <c r="M10" s="417">
        <v>0</v>
      </c>
      <c r="N10" s="417">
        <v>0</v>
      </c>
      <c r="O10" s="417">
        <v>0</v>
      </c>
      <c r="P10" s="415">
        <v>0</v>
      </c>
    </row>
    <row r="11" spans="1:16" ht="24.75" customHeight="1">
      <c r="A11" s="412" t="s">
        <v>157</v>
      </c>
      <c r="B11" s="412" t="s">
        <v>158</v>
      </c>
      <c r="C11" s="412" t="s">
        <v>165</v>
      </c>
      <c r="D11" s="413" t="s">
        <v>160</v>
      </c>
      <c r="E11" s="414" t="s">
        <v>166</v>
      </c>
      <c r="F11" s="417">
        <v>15.56</v>
      </c>
      <c r="G11" s="415">
        <v>15.56</v>
      </c>
      <c r="H11" s="416">
        <v>15.56</v>
      </c>
      <c r="I11" s="417">
        <v>0</v>
      </c>
      <c r="J11" s="417">
        <v>0</v>
      </c>
      <c r="K11" s="417">
        <v>0</v>
      </c>
      <c r="L11" s="417">
        <v>0</v>
      </c>
      <c r="M11" s="417">
        <v>0</v>
      </c>
      <c r="N11" s="417">
        <v>0</v>
      </c>
      <c r="O11" s="417">
        <v>0</v>
      </c>
      <c r="P11" s="415">
        <v>0</v>
      </c>
    </row>
    <row r="12" spans="1:16" ht="24.75" customHeight="1">
      <c r="A12" s="412" t="s">
        <v>162</v>
      </c>
      <c r="B12" s="412" t="s">
        <v>158</v>
      </c>
      <c r="C12" s="412" t="s">
        <v>167</v>
      </c>
      <c r="D12" s="413" t="s">
        <v>160</v>
      </c>
      <c r="E12" s="414" t="s">
        <v>168</v>
      </c>
      <c r="F12" s="417">
        <v>5.25</v>
      </c>
      <c r="G12" s="415">
        <v>5.25</v>
      </c>
      <c r="H12" s="416">
        <v>0</v>
      </c>
      <c r="I12" s="417">
        <v>5.25</v>
      </c>
      <c r="J12" s="417">
        <v>0</v>
      </c>
      <c r="K12" s="417">
        <v>0</v>
      </c>
      <c r="L12" s="417">
        <v>0</v>
      </c>
      <c r="M12" s="417">
        <v>0</v>
      </c>
      <c r="N12" s="417">
        <v>0</v>
      </c>
      <c r="O12" s="417">
        <v>0</v>
      </c>
      <c r="P12" s="415">
        <v>0</v>
      </c>
    </row>
    <row r="13" spans="1:16" ht="24.75" customHeight="1">
      <c r="A13" s="412" t="s">
        <v>169</v>
      </c>
      <c r="B13" s="412" t="s">
        <v>170</v>
      </c>
      <c r="C13" s="412" t="s">
        <v>165</v>
      </c>
      <c r="D13" s="413" t="s">
        <v>160</v>
      </c>
      <c r="E13" s="414" t="s">
        <v>171</v>
      </c>
      <c r="F13" s="417" t="s">
        <v>64</v>
      </c>
      <c r="G13" s="415" t="s">
        <v>64</v>
      </c>
      <c r="H13" s="415">
        <v>0</v>
      </c>
      <c r="I13" s="417" t="s">
        <v>64</v>
      </c>
      <c r="J13" s="417">
        <v>0</v>
      </c>
      <c r="K13" s="417">
        <v>0</v>
      </c>
      <c r="L13" s="417">
        <v>0</v>
      </c>
      <c r="M13" s="417">
        <v>0</v>
      </c>
      <c r="N13" s="417">
        <v>0</v>
      </c>
      <c r="O13" s="417">
        <v>0</v>
      </c>
      <c r="P13" s="415">
        <v>0</v>
      </c>
    </row>
    <row r="14" spans="1:16" ht="24.75" customHeight="1">
      <c r="A14" s="412" t="s">
        <v>172</v>
      </c>
      <c r="B14" s="412" t="s">
        <v>173</v>
      </c>
      <c r="C14" s="412" t="s">
        <v>159</v>
      </c>
      <c r="D14" s="413" t="s">
        <v>160</v>
      </c>
      <c r="E14" s="414" t="s">
        <v>174</v>
      </c>
      <c r="F14" s="417">
        <v>46.69</v>
      </c>
      <c r="G14" s="415">
        <v>46.69</v>
      </c>
      <c r="H14" s="416">
        <v>46.69</v>
      </c>
      <c r="I14" s="417">
        <v>0</v>
      </c>
      <c r="J14" s="417">
        <v>0</v>
      </c>
      <c r="K14" s="417">
        <v>0</v>
      </c>
      <c r="L14" s="417">
        <v>0</v>
      </c>
      <c r="M14" s="417">
        <v>0</v>
      </c>
      <c r="N14" s="417">
        <v>0</v>
      </c>
      <c r="O14" s="417">
        <v>0</v>
      </c>
      <c r="P14" s="415">
        <v>0</v>
      </c>
    </row>
    <row r="15" spans="1:16" ht="24.75" customHeight="1">
      <c r="A15" s="412" t="s">
        <v>169</v>
      </c>
      <c r="B15" s="412" t="s">
        <v>170</v>
      </c>
      <c r="C15" s="412" t="s">
        <v>167</v>
      </c>
      <c r="D15" s="413" t="s">
        <v>160</v>
      </c>
      <c r="E15" s="414" t="s">
        <v>175</v>
      </c>
      <c r="F15" s="417" t="s">
        <v>64</v>
      </c>
      <c r="G15" s="417" t="s">
        <v>64</v>
      </c>
      <c r="H15" s="417" t="s">
        <v>64</v>
      </c>
      <c r="I15" s="417">
        <v>0</v>
      </c>
      <c r="J15" s="417">
        <v>0</v>
      </c>
      <c r="K15" s="417">
        <v>0</v>
      </c>
      <c r="L15" s="417">
        <v>0</v>
      </c>
      <c r="M15" s="417">
        <v>0</v>
      </c>
      <c r="N15" s="417">
        <v>0</v>
      </c>
      <c r="O15" s="417">
        <v>0</v>
      </c>
      <c r="P15" s="415">
        <v>0</v>
      </c>
    </row>
    <row r="16" spans="1:16" ht="24.75" customHeight="1">
      <c r="A16" s="412" t="s">
        <v>176</v>
      </c>
      <c r="B16" s="412" t="s">
        <v>165</v>
      </c>
      <c r="C16" s="412" t="s">
        <v>167</v>
      </c>
      <c r="D16" s="413" t="s">
        <v>160</v>
      </c>
      <c r="E16" s="414" t="s">
        <v>177</v>
      </c>
      <c r="F16" s="417" t="s">
        <v>64</v>
      </c>
      <c r="G16" s="415" t="s">
        <v>64</v>
      </c>
      <c r="H16" s="415">
        <v>142.48</v>
      </c>
      <c r="I16" s="417" t="s">
        <v>64</v>
      </c>
      <c r="J16" s="417">
        <v>0</v>
      </c>
      <c r="K16" s="417">
        <v>0</v>
      </c>
      <c r="L16" s="417">
        <v>0</v>
      </c>
      <c r="M16" s="417">
        <v>0</v>
      </c>
      <c r="N16" s="417">
        <v>0</v>
      </c>
      <c r="O16" s="417">
        <v>0</v>
      </c>
      <c r="P16" s="415">
        <v>0</v>
      </c>
    </row>
    <row r="17" spans="1:16" ht="24.75" customHeight="1">
      <c r="A17" s="412" t="s">
        <v>176</v>
      </c>
      <c r="B17" s="412" t="s">
        <v>165</v>
      </c>
      <c r="C17" s="412" t="s">
        <v>159</v>
      </c>
      <c r="D17" s="413" t="s">
        <v>160</v>
      </c>
      <c r="E17" s="414" t="s">
        <v>178</v>
      </c>
      <c r="F17" s="417">
        <v>263.59</v>
      </c>
      <c r="G17" s="415">
        <v>263.59</v>
      </c>
      <c r="H17" s="416">
        <v>161.54</v>
      </c>
      <c r="I17" s="417">
        <v>102.05</v>
      </c>
      <c r="J17" s="417">
        <v>0</v>
      </c>
      <c r="K17" s="417">
        <v>0</v>
      </c>
      <c r="L17" s="417">
        <v>0</v>
      </c>
      <c r="M17" s="417">
        <v>0</v>
      </c>
      <c r="N17" s="417">
        <v>0</v>
      </c>
      <c r="O17" s="417">
        <v>0</v>
      </c>
      <c r="P17" s="415">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4409636550062" right="0.4724409636550062" top="0.7874015748031494" bottom="0.5905511811023622" header="0.35433069927485905" footer="0.5118110048489307"/>
  <pageSetup horizontalDpi="600" verticalDpi="600" orientation="landscape" paperSize="9" scale="7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17"/>
  <sheetViews>
    <sheetView showGridLines="0" showZeros="0" workbookViewId="0" topLeftCell="A1">
      <selection activeCell="A11" sqref="A11:IV1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394" customWidth="1"/>
    <col min="7" max="7" width="7.25390625" style="394" customWidth="1"/>
    <col min="8" max="8" width="8.75390625" style="394" customWidth="1"/>
    <col min="9" max="10" width="7.25390625" style="394" customWidth="1"/>
    <col min="11" max="11" width="8.75390625" style="394" customWidth="1"/>
    <col min="12" max="12" width="9.25390625" style="394" customWidth="1"/>
    <col min="13" max="21" width="7.25390625" style="394" customWidth="1"/>
  </cols>
  <sheetData>
    <row r="1" spans="1:21" ht="14.25" customHeight="1">
      <c r="A1" s="123"/>
      <c r="B1" s="123"/>
      <c r="C1" s="123"/>
      <c r="D1" s="123"/>
      <c r="E1" s="123"/>
      <c r="F1" s="124"/>
      <c r="G1" s="124"/>
      <c r="H1" s="124"/>
      <c r="I1" s="124"/>
      <c r="J1" s="124"/>
      <c r="K1" s="124"/>
      <c r="L1" s="124"/>
      <c r="M1" s="124"/>
      <c r="N1" s="124"/>
      <c r="O1" s="124"/>
      <c r="P1" s="124"/>
      <c r="Q1" s="124"/>
      <c r="R1" s="124"/>
      <c r="S1" s="124"/>
      <c r="T1" s="124"/>
      <c r="U1" s="354" t="s">
        <v>179</v>
      </c>
    </row>
    <row r="2" spans="1:21" ht="24.75" customHeight="1">
      <c r="A2" s="124" t="s">
        <v>180</v>
      </c>
      <c r="B2" s="124"/>
      <c r="C2" s="124"/>
      <c r="D2" s="124"/>
      <c r="E2" s="124"/>
      <c r="F2" s="124"/>
      <c r="G2" s="124"/>
      <c r="H2" s="124"/>
      <c r="I2" s="124"/>
      <c r="J2" s="124"/>
      <c r="K2" s="124"/>
      <c r="L2" s="124"/>
      <c r="M2" s="124"/>
      <c r="N2" s="124"/>
      <c r="O2" s="124"/>
      <c r="P2" s="124"/>
      <c r="Q2" s="124"/>
      <c r="R2" s="124"/>
      <c r="S2" s="124"/>
      <c r="T2" s="124"/>
      <c r="U2" s="124"/>
    </row>
    <row r="3" spans="1:21" ht="19.5" customHeight="1">
      <c r="A3" s="123"/>
      <c r="B3" s="123"/>
      <c r="C3" s="123"/>
      <c r="D3" s="123"/>
      <c r="E3" s="123"/>
      <c r="F3" s="124"/>
      <c r="G3" s="124"/>
      <c r="H3" s="124"/>
      <c r="I3" s="124"/>
      <c r="J3" s="124"/>
      <c r="K3" s="124"/>
      <c r="L3" s="124"/>
      <c r="M3" s="124"/>
      <c r="N3" s="124"/>
      <c r="O3" s="124"/>
      <c r="P3" s="124"/>
      <c r="Q3" s="124"/>
      <c r="R3" s="124"/>
      <c r="S3" s="124"/>
      <c r="T3" s="396" t="s">
        <v>133</v>
      </c>
      <c r="U3" s="396"/>
    </row>
    <row r="4" spans="1:21" ht="27.75" customHeight="1">
      <c r="A4" s="125" t="s">
        <v>181</v>
      </c>
      <c r="B4" s="126"/>
      <c r="C4" s="127"/>
      <c r="D4" s="128" t="s">
        <v>182</v>
      </c>
      <c r="E4" s="128" t="s">
        <v>183</v>
      </c>
      <c r="F4" s="128" t="s">
        <v>153</v>
      </c>
      <c r="G4" s="129" t="s">
        <v>184</v>
      </c>
      <c r="H4" s="129" t="s">
        <v>185</v>
      </c>
      <c r="I4" s="129" t="s">
        <v>186</v>
      </c>
      <c r="J4" s="129" t="s">
        <v>187</v>
      </c>
      <c r="K4" s="129" t="s">
        <v>188</v>
      </c>
      <c r="L4" s="129" t="s">
        <v>189</v>
      </c>
      <c r="M4" s="129" t="s">
        <v>190</v>
      </c>
      <c r="N4" s="129" t="s">
        <v>191</v>
      </c>
      <c r="O4" s="129" t="s">
        <v>192</v>
      </c>
      <c r="P4" s="129" t="s">
        <v>193</v>
      </c>
      <c r="Q4" s="129" t="s">
        <v>194</v>
      </c>
      <c r="R4" s="129" t="s">
        <v>195</v>
      </c>
      <c r="S4" s="129" t="s">
        <v>196</v>
      </c>
      <c r="T4" s="129" t="s">
        <v>197</v>
      </c>
      <c r="U4" s="128" t="s">
        <v>198</v>
      </c>
    </row>
    <row r="5" spans="1:21" ht="13.5" customHeight="1">
      <c r="A5" s="128" t="s">
        <v>154</v>
      </c>
      <c r="B5" s="128" t="s">
        <v>155</v>
      </c>
      <c r="C5" s="128" t="s">
        <v>156</v>
      </c>
      <c r="D5" s="130"/>
      <c r="E5" s="130"/>
      <c r="F5" s="130"/>
      <c r="G5" s="129"/>
      <c r="H5" s="129"/>
      <c r="I5" s="129"/>
      <c r="J5" s="129"/>
      <c r="K5" s="129"/>
      <c r="L5" s="129"/>
      <c r="M5" s="129"/>
      <c r="N5" s="129"/>
      <c r="O5" s="129"/>
      <c r="P5" s="129"/>
      <c r="Q5" s="129"/>
      <c r="R5" s="129"/>
      <c r="S5" s="129"/>
      <c r="T5" s="129"/>
      <c r="U5" s="130"/>
    </row>
    <row r="6" spans="1:21" ht="18" customHeight="1">
      <c r="A6" s="131"/>
      <c r="B6" s="131"/>
      <c r="C6" s="131"/>
      <c r="D6" s="131"/>
      <c r="E6" s="131"/>
      <c r="F6" s="131"/>
      <c r="G6" s="129"/>
      <c r="H6" s="129"/>
      <c r="I6" s="129"/>
      <c r="J6" s="129"/>
      <c r="K6" s="129"/>
      <c r="L6" s="129"/>
      <c r="M6" s="129"/>
      <c r="N6" s="129"/>
      <c r="O6" s="129"/>
      <c r="P6" s="129"/>
      <c r="Q6" s="129"/>
      <c r="R6" s="129"/>
      <c r="S6" s="129"/>
      <c r="T6" s="129"/>
      <c r="U6" s="131"/>
    </row>
    <row r="7" spans="1:21" s="122" customFormat="1" ht="29.25" customHeight="1">
      <c r="A7" s="132"/>
      <c r="B7" s="132"/>
      <c r="C7" s="132"/>
      <c r="D7" s="132"/>
      <c r="E7" s="133" t="s">
        <v>136</v>
      </c>
      <c r="F7" s="395" t="s">
        <v>64</v>
      </c>
      <c r="G7" s="395">
        <f aca="true" t="shared" si="0" ref="G7:U7">G8</f>
        <v>286.56</v>
      </c>
      <c r="H7" s="395" t="s">
        <v>64</v>
      </c>
      <c r="I7" s="395">
        <f t="shared" si="0"/>
        <v>0</v>
      </c>
      <c r="J7" s="395">
        <f t="shared" si="0"/>
        <v>0</v>
      </c>
      <c r="K7" s="395">
        <f t="shared" si="0"/>
        <v>261.05</v>
      </c>
      <c r="L7" s="395">
        <f t="shared" si="0"/>
        <v>0</v>
      </c>
      <c r="M7" s="395">
        <f t="shared" si="0"/>
        <v>0</v>
      </c>
      <c r="N7" s="395">
        <f t="shared" si="0"/>
        <v>0</v>
      </c>
      <c r="O7" s="395">
        <f t="shared" si="0"/>
        <v>0</v>
      </c>
      <c r="P7" s="395">
        <f t="shared" si="0"/>
        <v>0</v>
      </c>
      <c r="Q7" s="395">
        <f t="shared" si="0"/>
        <v>0</v>
      </c>
      <c r="R7" s="395">
        <f t="shared" si="0"/>
        <v>0</v>
      </c>
      <c r="S7" s="395">
        <f t="shared" si="0"/>
        <v>0</v>
      </c>
      <c r="T7" s="395">
        <f t="shared" si="0"/>
        <v>0</v>
      </c>
      <c r="U7" s="395">
        <f t="shared" si="0"/>
        <v>0</v>
      </c>
    </row>
    <row r="8" spans="1:21" ht="29.25" customHeight="1">
      <c r="A8" s="132"/>
      <c r="B8" s="132"/>
      <c r="C8" s="132"/>
      <c r="D8" s="132" t="s">
        <v>4</v>
      </c>
      <c r="E8" s="133" t="s">
        <v>2</v>
      </c>
      <c r="F8" s="395" t="s">
        <v>64</v>
      </c>
      <c r="G8" s="395">
        <f aca="true" t="shared" si="1" ref="G8:U8">SUM(G9:G17)</f>
        <v>286.56</v>
      </c>
      <c r="H8" s="395" t="s">
        <v>64</v>
      </c>
      <c r="I8" s="395">
        <f t="shared" si="1"/>
        <v>0</v>
      </c>
      <c r="J8" s="395">
        <f t="shared" si="1"/>
        <v>0</v>
      </c>
      <c r="K8" s="395">
        <f t="shared" si="1"/>
        <v>261.05</v>
      </c>
      <c r="L8" s="395">
        <f t="shared" si="1"/>
        <v>0</v>
      </c>
      <c r="M8" s="395">
        <f t="shared" si="1"/>
        <v>0</v>
      </c>
      <c r="N8" s="395">
        <f t="shared" si="1"/>
        <v>0</v>
      </c>
      <c r="O8" s="395">
        <f t="shared" si="1"/>
        <v>0</v>
      </c>
      <c r="P8" s="395">
        <f t="shared" si="1"/>
        <v>0</v>
      </c>
      <c r="Q8" s="395">
        <f t="shared" si="1"/>
        <v>0</v>
      </c>
      <c r="R8" s="395">
        <f t="shared" si="1"/>
        <v>0</v>
      </c>
      <c r="S8" s="395">
        <f t="shared" si="1"/>
        <v>0</v>
      </c>
      <c r="T8" s="395">
        <f t="shared" si="1"/>
        <v>0</v>
      </c>
      <c r="U8" s="395">
        <f t="shared" si="1"/>
        <v>0</v>
      </c>
    </row>
    <row r="9" spans="1:21" ht="29.25" customHeight="1">
      <c r="A9" s="132" t="s">
        <v>176</v>
      </c>
      <c r="B9" s="132" t="s">
        <v>165</v>
      </c>
      <c r="C9" s="132" t="s">
        <v>159</v>
      </c>
      <c r="D9" s="132" t="s">
        <v>160</v>
      </c>
      <c r="E9" s="133" t="s">
        <v>178</v>
      </c>
      <c r="F9" s="395">
        <v>263.59</v>
      </c>
      <c r="G9" s="395">
        <v>0</v>
      </c>
      <c r="H9" s="395">
        <v>2.54</v>
      </c>
      <c r="I9" s="395">
        <v>0</v>
      </c>
      <c r="J9" s="395">
        <v>0</v>
      </c>
      <c r="K9" s="395">
        <v>261.05</v>
      </c>
      <c r="L9" s="395">
        <v>0</v>
      </c>
      <c r="M9" s="395">
        <v>0</v>
      </c>
      <c r="N9" s="395">
        <v>0</v>
      </c>
      <c r="O9" s="395">
        <v>0</v>
      </c>
      <c r="P9" s="395">
        <v>0</v>
      </c>
      <c r="Q9" s="395">
        <v>0</v>
      </c>
      <c r="R9" s="395">
        <v>0</v>
      </c>
      <c r="S9" s="395">
        <v>0</v>
      </c>
      <c r="T9" s="395">
        <v>0</v>
      </c>
      <c r="U9" s="395">
        <v>0</v>
      </c>
    </row>
    <row r="10" spans="1:21" ht="33" customHeight="1">
      <c r="A10" s="132" t="s">
        <v>176</v>
      </c>
      <c r="B10" s="132" t="s">
        <v>165</v>
      </c>
      <c r="C10" s="132" t="s">
        <v>167</v>
      </c>
      <c r="D10" s="132" t="s">
        <v>160</v>
      </c>
      <c r="E10" s="133" t="s">
        <v>177</v>
      </c>
      <c r="F10" s="395" t="s">
        <v>64</v>
      </c>
      <c r="G10" s="395">
        <v>128</v>
      </c>
      <c r="H10" s="395" t="s">
        <v>64</v>
      </c>
      <c r="I10" s="395">
        <v>0</v>
      </c>
      <c r="J10" s="395">
        <v>0</v>
      </c>
      <c r="K10" s="395">
        <v>0</v>
      </c>
      <c r="L10" s="395">
        <v>0</v>
      </c>
      <c r="M10" s="395">
        <v>0</v>
      </c>
      <c r="N10" s="395">
        <v>0</v>
      </c>
      <c r="O10" s="395">
        <v>0</v>
      </c>
      <c r="P10" s="395">
        <v>0</v>
      </c>
      <c r="Q10" s="395">
        <v>0</v>
      </c>
      <c r="R10" s="395">
        <v>0</v>
      </c>
      <c r="S10" s="395">
        <v>0</v>
      </c>
      <c r="T10" s="395">
        <v>0</v>
      </c>
      <c r="U10" s="395">
        <v>0</v>
      </c>
    </row>
    <row r="11" spans="1:21" s="394" customFormat="1" ht="29.25" customHeight="1">
      <c r="A11" s="132" t="s">
        <v>169</v>
      </c>
      <c r="B11" s="132" t="s">
        <v>170</v>
      </c>
      <c r="C11" s="132" t="s">
        <v>165</v>
      </c>
      <c r="D11" s="132" t="s">
        <v>160</v>
      </c>
      <c r="E11" s="133" t="s">
        <v>171</v>
      </c>
      <c r="F11" s="395" t="s">
        <v>64</v>
      </c>
      <c r="G11" s="395">
        <v>0</v>
      </c>
      <c r="H11" s="395">
        <v>0</v>
      </c>
      <c r="I11" s="395">
        <v>0</v>
      </c>
      <c r="J11" s="395">
        <v>0</v>
      </c>
      <c r="K11" s="395">
        <v>0</v>
      </c>
      <c r="L11" s="395">
        <v>0</v>
      </c>
      <c r="M11" s="395">
        <v>0</v>
      </c>
      <c r="N11" s="395">
        <v>0</v>
      </c>
      <c r="O11" s="395" t="s">
        <v>64</v>
      </c>
      <c r="P11" s="395">
        <v>0</v>
      </c>
      <c r="Q11" s="395">
        <v>0</v>
      </c>
      <c r="R11" s="395">
        <v>0</v>
      </c>
      <c r="S11" s="395">
        <v>0</v>
      </c>
      <c r="T11" s="395">
        <v>0</v>
      </c>
      <c r="U11" s="395">
        <v>0</v>
      </c>
    </row>
    <row r="12" spans="1:21" ht="29.25" customHeight="1">
      <c r="A12" s="132" t="s">
        <v>169</v>
      </c>
      <c r="B12" s="132" t="s">
        <v>170</v>
      </c>
      <c r="C12" s="132" t="s">
        <v>167</v>
      </c>
      <c r="D12" s="132" t="s">
        <v>160</v>
      </c>
      <c r="E12" s="133" t="s">
        <v>175</v>
      </c>
      <c r="F12" s="395" t="s">
        <v>64</v>
      </c>
      <c r="G12" s="395">
        <v>0</v>
      </c>
      <c r="H12" s="395" t="s">
        <v>64</v>
      </c>
      <c r="I12" s="395">
        <v>0</v>
      </c>
      <c r="J12" s="395">
        <v>0</v>
      </c>
      <c r="K12" s="395">
        <v>0</v>
      </c>
      <c r="L12" s="395">
        <v>0</v>
      </c>
      <c r="M12" s="395">
        <v>0</v>
      </c>
      <c r="N12" s="395">
        <v>0</v>
      </c>
      <c r="O12" s="395">
        <v>0</v>
      </c>
      <c r="P12" s="395">
        <v>0</v>
      </c>
      <c r="Q12" s="395">
        <v>0</v>
      </c>
      <c r="R12" s="395">
        <v>0</v>
      </c>
      <c r="S12" s="395">
        <v>0</v>
      </c>
      <c r="T12" s="395">
        <v>0</v>
      </c>
      <c r="U12" s="395">
        <v>0</v>
      </c>
    </row>
    <row r="13" spans="1:21" ht="29.25" customHeight="1">
      <c r="A13" s="132" t="s">
        <v>162</v>
      </c>
      <c r="B13" s="132" t="s">
        <v>163</v>
      </c>
      <c r="C13" s="132" t="s">
        <v>163</v>
      </c>
      <c r="D13" s="132" t="s">
        <v>160</v>
      </c>
      <c r="E13" s="133" t="s">
        <v>164</v>
      </c>
      <c r="F13" s="395">
        <v>62.25</v>
      </c>
      <c r="G13" s="395">
        <v>62.25</v>
      </c>
      <c r="H13" s="395">
        <v>0</v>
      </c>
      <c r="I13" s="395">
        <v>0</v>
      </c>
      <c r="J13" s="395">
        <v>0</v>
      </c>
      <c r="K13" s="395">
        <v>0</v>
      </c>
      <c r="L13" s="395">
        <v>0</v>
      </c>
      <c r="M13" s="395">
        <v>0</v>
      </c>
      <c r="N13" s="395">
        <v>0</v>
      </c>
      <c r="O13" s="395">
        <v>0</v>
      </c>
      <c r="P13" s="395">
        <v>0</v>
      </c>
      <c r="Q13" s="395">
        <v>0</v>
      </c>
      <c r="R13" s="395">
        <v>0</v>
      </c>
      <c r="S13" s="395">
        <v>0</v>
      </c>
      <c r="T13" s="395">
        <v>0</v>
      </c>
      <c r="U13" s="395">
        <v>0</v>
      </c>
    </row>
    <row r="14" spans="1:21" ht="29.25" customHeight="1">
      <c r="A14" s="132" t="s">
        <v>162</v>
      </c>
      <c r="B14" s="132" t="s">
        <v>158</v>
      </c>
      <c r="C14" s="132" t="s">
        <v>167</v>
      </c>
      <c r="D14" s="132" t="s">
        <v>160</v>
      </c>
      <c r="E14" s="133" t="s">
        <v>168</v>
      </c>
      <c r="F14" s="395">
        <v>5.25</v>
      </c>
      <c r="G14" s="395">
        <v>5.25</v>
      </c>
      <c r="H14" s="395">
        <v>0</v>
      </c>
      <c r="I14" s="395">
        <v>0</v>
      </c>
      <c r="J14" s="395">
        <v>0</v>
      </c>
      <c r="K14" s="395">
        <v>0</v>
      </c>
      <c r="L14" s="395">
        <v>0</v>
      </c>
      <c r="M14" s="395">
        <v>0</v>
      </c>
      <c r="N14" s="395">
        <v>0</v>
      </c>
      <c r="O14" s="395">
        <v>0</v>
      </c>
      <c r="P14" s="395">
        <v>0</v>
      </c>
      <c r="Q14" s="395">
        <v>0</v>
      </c>
      <c r="R14" s="395">
        <v>0</v>
      </c>
      <c r="S14" s="395">
        <v>0</v>
      </c>
      <c r="T14" s="395">
        <v>0</v>
      </c>
      <c r="U14" s="395">
        <v>0</v>
      </c>
    </row>
    <row r="15" spans="1:21" ht="29.25" customHeight="1">
      <c r="A15" s="132" t="s">
        <v>157</v>
      </c>
      <c r="B15" s="132" t="s">
        <v>158</v>
      </c>
      <c r="C15" s="132" t="s">
        <v>159</v>
      </c>
      <c r="D15" s="132" t="s">
        <v>160</v>
      </c>
      <c r="E15" s="133" t="s">
        <v>161</v>
      </c>
      <c r="F15" s="395">
        <v>28.81</v>
      </c>
      <c r="G15" s="395">
        <v>28.81</v>
      </c>
      <c r="H15" s="395">
        <v>0</v>
      </c>
      <c r="I15" s="395">
        <v>0</v>
      </c>
      <c r="J15" s="395">
        <v>0</v>
      </c>
      <c r="K15" s="395">
        <v>0</v>
      </c>
      <c r="L15" s="395">
        <v>0</v>
      </c>
      <c r="M15" s="395">
        <v>0</v>
      </c>
      <c r="N15" s="395">
        <v>0</v>
      </c>
      <c r="O15" s="395">
        <v>0</v>
      </c>
      <c r="P15" s="395">
        <v>0</v>
      </c>
      <c r="Q15" s="395">
        <v>0</v>
      </c>
      <c r="R15" s="395">
        <v>0</v>
      </c>
      <c r="S15" s="395">
        <v>0</v>
      </c>
      <c r="T15" s="395">
        <v>0</v>
      </c>
      <c r="U15" s="395">
        <v>0</v>
      </c>
    </row>
    <row r="16" spans="1:21" ht="29.25" customHeight="1">
      <c r="A16" s="132" t="s">
        <v>157</v>
      </c>
      <c r="B16" s="132" t="s">
        <v>158</v>
      </c>
      <c r="C16" s="132" t="s">
        <v>165</v>
      </c>
      <c r="D16" s="132" t="s">
        <v>160</v>
      </c>
      <c r="E16" s="133" t="s">
        <v>166</v>
      </c>
      <c r="F16" s="395">
        <v>15.56</v>
      </c>
      <c r="G16" s="395">
        <v>15.56</v>
      </c>
      <c r="H16" s="395">
        <v>0</v>
      </c>
      <c r="I16" s="395">
        <v>0</v>
      </c>
      <c r="J16" s="395">
        <v>0</v>
      </c>
      <c r="K16" s="395">
        <v>0</v>
      </c>
      <c r="L16" s="395">
        <v>0</v>
      </c>
      <c r="M16" s="395">
        <v>0</v>
      </c>
      <c r="N16" s="395">
        <v>0</v>
      </c>
      <c r="O16" s="395">
        <v>0</v>
      </c>
      <c r="P16" s="395">
        <v>0</v>
      </c>
      <c r="Q16" s="395">
        <v>0</v>
      </c>
      <c r="R16" s="395">
        <v>0</v>
      </c>
      <c r="S16" s="395">
        <v>0</v>
      </c>
      <c r="T16" s="395">
        <v>0</v>
      </c>
      <c r="U16" s="395">
        <v>0</v>
      </c>
    </row>
    <row r="17" spans="1:21" ht="29.25" customHeight="1">
      <c r="A17" s="132" t="s">
        <v>172</v>
      </c>
      <c r="B17" s="132" t="s">
        <v>173</v>
      </c>
      <c r="C17" s="132" t="s">
        <v>159</v>
      </c>
      <c r="D17" s="132" t="s">
        <v>160</v>
      </c>
      <c r="E17" s="133" t="s">
        <v>174</v>
      </c>
      <c r="F17" s="395">
        <v>46.69</v>
      </c>
      <c r="G17" s="395">
        <v>46.69</v>
      </c>
      <c r="H17" s="395">
        <v>0</v>
      </c>
      <c r="I17" s="395">
        <v>0</v>
      </c>
      <c r="J17" s="395">
        <v>0</v>
      </c>
      <c r="K17" s="395">
        <v>0</v>
      </c>
      <c r="L17" s="395">
        <v>0</v>
      </c>
      <c r="M17" s="395">
        <v>0</v>
      </c>
      <c r="N17" s="395">
        <v>0</v>
      </c>
      <c r="O17" s="395">
        <v>0</v>
      </c>
      <c r="P17" s="395">
        <v>0</v>
      </c>
      <c r="Q17" s="395">
        <v>0</v>
      </c>
      <c r="R17" s="395">
        <v>0</v>
      </c>
      <c r="S17" s="395">
        <v>0</v>
      </c>
      <c r="T17" s="395">
        <v>0</v>
      </c>
      <c r="U17" s="395">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U18"/>
  <sheetViews>
    <sheetView showGridLines="0" showZeros="0" workbookViewId="0" topLeftCell="E1">
      <selection activeCell="I8" sqref="I8"/>
    </sheetView>
  </sheetViews>
  <sheetFormatPr defaultColWidth="6.875" defaultRowHeight="18.75" customHeight="1"/>
  <cols>
    <col min="1" max="3" width="3.50390625" style="348" customWidth="1"/>
    <col min="4" max="4" width="7.125" style="348" customWidth="1"/>
    <col min="5" max="5" width="25.625" style="349" customWidth="1"/>
    <col min="6" max="6" width="9.75390625" style="350" customWidth="1"/>
    <col min="7" max="10" width="8.50390625" style="350" customWidth="1"/>
    <col min="11" max="12" width="8.625" style="350" customWidth="1"/>
    <col min="13" max="17" width="8.00390625" style="350" customWidth="1"/>
    <col min="18" max="18" width="8.00390625" style="351" customWidth="1"/>
    <col min="19" max="21" width="8.00390625" style="352" customWidth="1"/>
    <col min="22" max="16384" width="6.875" style="353" customWidth="1"/>
  </cols>
  <sheetData>
    <row r="1" spans="1:21" ht="24.75" customHeight="1">
      <c r="A1" s="354"/>
      <c r="B1" s="354"/>
      <c r="C1" s="354"/>
      <c r="D1" s="354"/>
      <c r="E1" s="354"/>
      <c r="F1" s="354"/>
      <c r="G1" s="354"/>
      <c r="H1" s="354"/>
      <c r="I1" s="354"/>
      <c r="J1" s="354"/>
      <c r="K1" s="354"/>
      <c r="L1" s="354"/>
      <c r="M1" s="354"/>
      <c r="N1" s="354"/>
      <c r="O1" s="354"/>
      <c r="S1" s="383"/>
      <c r="T1" s="383"/>
      <c r="U1" s="354" t="s">
        <v>199</v>
      </c>
    </row>
    <row r="2" spans="1:21" ht="24.75" customHeight="1">
      <c r="A2" s="355" t="s">
        <v>200</v>
      </c>
      <c r="B2" s="355"/>
      <c r="C2" s="355"/>
      <c r="D2" s="355"/>
      <c r="E2" s="355"/>
      <c r="F2" s="355"/>
      <c r="G2" s="355"/>
      <c r="H2" s="355"/>
      <c r="I2" s="355"/>
      <c r="J2" s="355"/>
      <c r="K2" s="355"/>
      <c r="L2" s="355"/>
      <c r="M2" s="355"/>
      <c r="N2" s="355"/>
      <c r="O2" s="355"/>
      <c r="P2" s="355"/>
      <c r="Q2" s="355"/>
      <c r="R2" s="355"/>
      <c r="S2" s="355"/>
      <c r="T2" s="355"/>
      <c r="U2" s="355"/>
    </row>
    <row r="3" spans="1:21" s="346" customFormat="1" ht="24.75" customHeight="1">
      <c r="A3" s="356"/>
      <c r="B3" s="357"/>
      <c r="C3" s="358"/>
      <c r="D3" s="354"/>
      <c r="E3" s="354"/>
      <c r="F3" s="354"/>
      <c r="G3" s="354"/>
      <c r="H3" s="354"/>
      <c r="I3" s="354"/>
      <c r="J3" s="354"/>
      <c r="K3" s="354"/>
      <c r="L3" s="354"/>
      <c r="M3" s="354"/>
      <c r="N3" s="354"/>
      <c r="O3" s="354"/>
      <c r="P3" s="350"/>
      <c r="Q3" s="350"/>
      <c r="R3" s="384"/>
      <c r="S3" s="385"/>
      <c r="T3" s="386" t="s">
        <v>133</v>
      </c>
      <c r="U3" s="386"/>
    </row>
    <row r="4" spans="1:21" s="346" customFormat="1" ht="21.75" customHeight="1">
      <c r="A4" s="359" t="s">
        <v>181</v>
      </c>
      <c r="B4" s="359"/>
      <c r="C4" s="360"/>
      <c r="D4" s="361" t="s">
        <v>134</v>
      </c>
      <c r="E4" s="362" t="s">
        <v>152</v>
      </c>
      <c r="F4" s="363" t="s">
        <v>201</v>
      </c>
      <c r="G4" s="364" t="s">
        <v>202</v>
      </c>
      <c r="H4" s="365"/>
      <c r="I4" s="365"/>
      <c r="J4" s="377"/>
      <c r="K4" s="378" t="s">
        <v>203</v>
      </c>
      <c r="L4" s="378"/>
      <c r="M4" s="378"/>
      <c r="N4" s="378"/>
      <c r="O4" s="378"/>
      <c r="P4" s="378"/>
      <c r="Q4" s="378"/>
      <c r="R4" s="378"/>
      <c r="S4" s="387" t="s">
        <v>204</v>
      </c>
      <c r="T4" s="388" t="s">
        <v>205</v>
      </c>
      <c r="U4" s="388" t="s">
        <v>206</v>
      </c>
    </row>
    <row r="5" spans="1:21" s="346" customFormat="1" ht="21.75" customHeight="1">
      <c r="A5" s="366" t="s">
        <v>154</v>
      </c>
      <c r="B5" s="361" t="s">
        <v>155</v>
      </c>
      <c r="C5" s="361" t="s">
        <v>156</v>
      </c>
      <c r="D5" s="361"/>
      <c r="E5" s="362"/>
      <c r="F5" s="363"/>
      <c r="G5" s="361" t="s">
        <v>136</v>
      </c>
      <c r="H5" s="361" t="s">
        <v>207</v>
      </c>
      <c r="I5" s="361" t="s">
        <v>208</v>
      </c>
      <c r="J5" s="363" t="s">
        <v>192</v>
      </c>
      <c r="K5" s="379" t="s">
        <v>136</v>
      </c>
      <c r="L5" s="380" t="s">
        <v>209</v>
      </c>
      <c r="M5" s="380" t="s">
        <v>190</v>
      </c>
      <c r="N5" s="379" t="s">
        <v>194</v>
      </c>
      <c r="O5" s="381" t="s">
        <v>193</v>
      </c>
      <c r="P5" s="381" t="s">
        <v>210</v>
      </c>
      <c r="Q5" s="381" t="s">
        <v>211</v>
      </c>
      <c r="R5" s="381" t="s">
        <v>198</v>
      </c>
      <c r="S5" s="389"/>
      <c r="T5" s="390"/>
      <c r="U5" s="390"/>
    </row>
    <row r="6" spans="1:21" ht="29.25" customHeight="1">
      <c r="A6" s="366"/>
      <c r="B6" s="361"/>
      <c r="C6" s="361"/>
      <c r="D6" s="361"/>
      <c r="E6" s="367"/>
      <c r="F6" s="368" t="s">
        <v>153</v>
      </c>
      <c r="G6" s="361"/>
      <c r="H6" s="361"/>
      <c r="I6" s="361"/>
      <c r="J6" s="363"/>
      <c r="K6" s="363"/>
      <c r="L6" s="382"/>
      <c r="M6" s="382"/>
      <c r="N6" s="363"/>
      <c r="O6" s="379"/>
      <c r="P6" s="379"/>
      <c r="Q6" s="379"/>
      <c r="R6" s="379"/>
      <c r="S6" s="390"/>
      <c r="T6" s="390"/>
      <c r="U6" s="390"/>
    </row>
    <row r="7" spans="1:21" ht="24.75" customHeight="1">
      <c r="A7" s="369" t="s">
        <v>148</v>
      </c>
      <c r="B7" s="369" t="s">
        <v>148</v>
      </c>
      <c r="C7" s="369" t="s">
        <v>148</v>
      </c>
      <c r="D7" s="369" t="s">
        <v>148</v>
      </c>
      <c r="E7" s="369" t="s">
        <v>148</v>
      </c>
      <c r="F7" s="370">
        <v>1</v>
      </c>
      <c r="G7" s="369">
        <v>2</v>
      </c>
      <c r="H7" s="369">
        <v>3</v>
      </c>
      <c r="I7" s="369">
        <v>4</v>
      </c>
      <c r="J7" s="369">
        <v>5</v>
      </c>
      <c r="K7" s="369">
        <v>6</v>
      </c>
      <c r="L7" s="369">
        <v>7</v>
      </c>
      <c r="M7" s="369">
        <v>8</v>
      </c>
      <c r="N7" s="369">
        <v>9</v>
      </c>
      <c r="O7" s="369">
        <v>10</v>
      </c>
      <c r="P7" s="369">
        <v>11</v>
      </c>
      <c r="Q7" s="369">
        <v>12</v>
      </c>
      <c r="R7" s="369">
        <v>13</v>
      </c>
      <c r="S7" s="370">
        <v>14</v>
      </c>
      <c r="T7" s="370">
        <v>15</v>
      </c>
      <c r="U7" s="370">
        <v>16</v>
      </c>
    </row>
    <row r="8" spans="1:21" s="347" customFormat="1" ht="24.75" customHeight="1">
      <c r="A8" s="371"/>
      <c r="B8" s="371"/>
      <c r="C8" s="371"/>
      <c r="D8" s="372"/>
      <c r="E8" s="373" t="s">
        <v>136</v>
      </c>
      <c r="F8" s="374" t="s">
        <v>64</v>
      </c>
      <c r="G8" s="375">
        <f aca="true" t="shared" si="0" ref="G8:U8">G9</f>
        <v>658.29</v>
      </c>
      <c r="H8" s="376">
        <f t="shared" si="0"/>
        <v>547.61</v>
      </c>
      <c r="I8" s="376">
        <f t="shared" si="0"/>
        <v>110.68</v>
      </c>
      <c r="J8" s="376">
        <f t="shared" si="0"/>
        <v>0</v>
      </c>
      <c r="K8" s="374" t="s">
        <v>64</v>
      </c>
      <c r="L8" s="374" t="s">
        <v>64</v>
      </c>
      <c r="M8" s="374">
        <f t="shared" si="0"/>
        <v>0</v>
      </c>
      <c r="N8" s="376">
        <f t="shared" si="0"/>
        <v>0</v>
      </c>
      <c r="O8" s="376">
        <f t="shared" si="0"/>
        <v>0</v>
      </c>
      <c r="P8" s="376">
        <f t="shared" si="0"/>
        <v>0</v>
      </c>
      <c r="Q8" s="376">
        <f t="shared" si="0"/>
        <v>0</v>
      </c>
      <c r="R8" s="391">
        <f t="shared" si="0"/>
        <v>0</v>
      </c>
      <c r="S8" s="392">
        <f t="shared" si="0"/>
        <v>0</v>
      </c>
      <c r="T8" s="393">
        <f t="shared" si="0"/>
        <v>0</v>
      </c>
      <c r="U8" s="391">
        <f t="shared" si="0"/>
        <v>0</v>
      </c>
    </row>
    <row r="9" spans="1:21" ht="24.75" customHeight="1">
      <c r="A9" s="371"/>
      <c r="B9" s="371"/>
      <c r="C9" s="371"/>
      <c r="D9" s="372" t="s">
        <v>4</v>
      </c>
      <c r="E9" s="373" t="s">
        <v>2</v>
      </c>
      <c r="F9" s="374" t="s">
        <v>64</v>
      </c>
      <c r="G9" s="375">
        <f aca="true" t="shared" si="1" ref="G9:U9">SUM(G10:G18)</f>
        <v>658.29</v>
      </c>
      <c r="H9" s="376">
        <f t="shared" si="1"/>
        <v>547.61</v>
      </c>
      <c r="I9" s="376">
        <f t="shared" si="1"/>
        <v>110.68</v>
      </c>
      <c r="J9" s="376">
        <f t="shared" si="1"/>
        <v>0</v>
      </c>
      <c r="K9" s="374" t="s">
        <v>64</v>
      </c>
      <c r="L9" s="374" t="s">
        <v>64</v>
      </c>
      <c r="M9" s="374">
        <f t="shared" si="1"/>
        <v>0</v>
      </c>
      <c r="N9" s="376">
        <f t="shared" si="1"/>
        <v>0</v>
      </c>
      <c r="O9" s="376">
        <f t="shared" si="1"/>
        <v>0</v>
      </c>
      <c r="P9" s="376">
        <f t="shared" si="1"/>
        <v>0</v>
      </c>
      <c r="Q9" s="376">
        <f t="shared" si="1"/>
        <v>0</v>
      </c>
      <c r="R9" s="391">
        <f t="shared" si="1"/>
        <v>0</v>
      </c>
      <c r="S9" s="392">
        <f t="shared" si="1"/>
        <v>0</v>
      </c>
      <c r="T9" s="393">
        <f t="shared" si="1"/>
        <v>0</v>
      </c>
      <c r="U9" s="391">
        <f t="shared" si="1"/>
        <v>0</v>
      </c>
    </row>
    <row r="10" spans="1:21" ht="24.75" customHeight="1">
      <c r="A10" s="371" t="s">
        <v>176</v>
      </c>
      <c r="B10" s="371" t="s">
        <v>165</v>
      </c>
      <c r="C10" s="371" t="s">
        <v>159</v>
      </c>
      <c r="D10" s="372" t="s">
        <v>160</v>
      </c>
      <c r="E10" s="373" t="s">
        <v>178</v>
      </c>
      <c r="F10" s="374">
        <v>263.59</v>
      </c>
      <c r="G10" s="375">
        <v>263.59</v>
      </c>
      <c r="H10" s="376">
        <v>261.05</v>
      </c>
      <c r="I10" s="376">
        <v>2.54</v>
      </c>
      <c r="J10" s="376">
        <v>0</v>
      </c>
      <c r="K10" s="376">
        <v>0</v>
      </c>
      <c r="L10" s="376">
        <v>0</v>
      </c>
      <c r="M10" s="374">
        <v>0</v>
      </c>
      <c r="N10" s="376">
        <v>0</v>
      </c>
      <c r="O10" s="376">
        <v>0</v>
      </c>
      <c r="P10" s="376">
        <v>0</v>
      </c>
      <c r="Q10" s="376">
        <v>0</v>
      </c>
      <c r="R10" s="391">
        <v>0</v>
      </c>
      <c r="S10" s="392">
        <v>0</v>
      </c>
      <c r="T10" s="393">
        <v>0</v>
      </c>
      <c r="U10" s="391">
        <v>0</v>
      </c>
    </row>
    <row r="11" spans="1:21" ht="24.75" customHeight="1">
      <c r="A11" s="371" t="s">
        <v>176</v>
      </c>
      <c r="B11" s="371" t="s">
        <v>165</v>
      </c>
      <c r="C11" s="371" t="s">
        <v>167</v>
      </c>
      <c r="D11" s="372" t="s">
        <v>160</v>
      </c>
      <c r="E11" s="373" t="s">
        <v>177</v>
      </c>
      <c r="F11" s="374" t="s">
        <v>64</v>
      </c>
      <c r="G11" s="375">
        <v>236.14</v>
      </c>
      <c r="H11" s="376">
        <v>128</v>
      </c>
      <c r="I11" s="376">
        <v>108.14</v>
      </c>
      <c r="J11" s="376">
        <v>0</v>
      </c>
      <c r="K11" s="374" t="s">
        <v>64</v>
      </c>
      <c r="L11" s="374" t="s">
        <v>64</v>
      </c>
      <c r="M11" s="374">
        <v>0</v>
      </c>
      <c r="N11" s="376">
        <v>0</v>
      </c>
      <c r="O11" s="376">
        <v>0</v>
      </c>
      <c r="P11" s="376">
        <v>0</v>
      </c>
      <c r="Q11" s="376">
        <v>0</v>
      </c>
      <c r="R11" s="391">
        <v>0</v>
      </c>
      <c r="S11" s="392">
        <v>0</v>
      </c>
      <c r="T11" s="393">
        <v>0</v>
      </c>
      <c r="U11" s="391">
        <v>0</v>
      </c>
    </row>
    <row r="12" spans="1:21" ht="24.75" customHeight="1">
      <c r="A12" s="371" t="s">
        <v>169</v>
      </c>
      <c r="B12" s="371" t="s">
        <v>170</v>
      </c>
      <c r="C12" s="371" t="s">
        <v>165</v>
      </c>
      <c r="D12" s="372" t="s">
        <v>160</v>
      </c>
      <c r="E12" s="373" t="s">
        <v>171</v>
      </c>
      <c r="F12" s="374" t="s">
        <v>64</v>
      </c>
      <c r="G12" s="374" t="s">
        <v>64</v>
      </c>
      <c r="H12" s="376">
        <v>0</v>
      </c>
      <c r="I12" s="376">
        <v>0</v>
      </c>
      <c r="J12" s="374" t="s">
        <v>64</v>
      </c>
      <c r="K12" s="376">
        <v>0</v>
      </c>
      <c r="L12" s="376">
        <v>0</v>
      </c>
      <c r="M12" s="374">
        <v>0</v>
      </c>
      <c r="N12" s="376">
        <v>0</v>
      </c>
      <c r="O12" s="376">
        <v>0</v>
      </c>
      <c r="P12" s="376">
        <v>0</v>
      </c>
      <c r="Q12" s="376">
        <v>0</v>
      </c>
      <c r="R12" s="391">
        <v>0</v>
      </c>
      <c r="S12" s="392">
        <v>0</v>
      </c>
      <c r="T12" s="393">
        <v>0</v>
      </c>
      <c r="U12" s="391">
        <v>0</v>
      </c>
    </row>
    <row r="13" spans="1:21" ht="24.75" customHeight="1">
      <c r="A13" s="371" t="s">
        <v>169</v>
      </c>
      <c r="B13" s="371" t="s">
        <v>170</v>
      </c>
      <c r="C13" s="371" t="s">
        <v>167</v>
      </c>
      <c r="D13" s="372" t="s">
        <v>160</v>
      </c>
      <c r="E13" s="373" t="s">
        <v>175</v>
      </c>
      <c r="F13" s="374" t="s">
        <v>64</v>
      </c>
      <c r="G13" s="375">
        <v>0</v>
      </c>
      <c r="H13" s="376">
        <v>0</v>
      </c>
      <c r="I13" s="376">
        <v>0</v>
      </c>
      <c r="J13" s="376">
        <v>0</v>
      </c>
      <c r="K13" s="374" t="s">
        <v>64</v>
      </c>
      <c r="L13" s="374" t="s">
        <v>64</v>
      </c>
      <c r="M13" s="374">
        <v>0</v>
      </c>
      <c r="N13" s="376">
        <v>0</v>
      </c>
      <c r="O13" s="376">
        <v>0</v>
      </c>
      <c r="P13" s="376">
        <v>0</v>
      </c>
      <c r="Q13" s="376">
        <v>0</v>
      </c>
      <c r="R13" s="391">
        <v>0</v>
      </c>
      <c r="S13" s="392">
        <v>0</v>
      </c>
      <c r="T13" s="393">
        <v>0</v>
      </c>
      <c r="U13" s="391">
        <v>0</v>
      </c>
    </row>
    <row r="14" spans="1:21" ht="24.75" customHeight="1">
      <c r="A14" s="371" t="s">
        <v>162</v>
      </c>
      <c r="B14" s="371" t="s">
        <v>163</v>
      </c>
      <c r="C14" s="371" t="s">
        <v>163</v>
      </c>
      <c r="D14" s="372" t="s">
        <v>160</v>
      </c>
      <c r="E14" s="373" t="s">
        <v>164</v>
      </c>
      <c r="F14" s="374">
        <v>62.25</v>
      </c>
      <c r="G14" s="375">
        <v>62.25</v>
      </c>
      <c r="H14" s="376">
        <v>62.25</v>
      </c>
      <c r="I14" s="376">
        <v>0</v>
      </c>
      <c r="J14" s="376">
        <v>0</v>
      </c>
      <c r="K14" s="376">
        <v>0</v>
      </c>
      <c r="L14" s="376">
        <v>0</v>
      </c>
      <c r="M14" s="374">
        <v>0</v>
      </c>
      <c r="N14" s="376">
        <v>0</v>
      </c>
      <c r="O14" s="376">
        <v>0</v>
      </c>
      <c r="P14" s="376">
        <v>0</v>
      </c>
      <c r="Q14" s="376">
        <v>0</v>
      </c>
      <c r="R14" s="391">
        <v>0</v>
      </c>
      <c r="S14" s="392">
        <v>0</v>
      </c>
      <c r="T14" s="393">
        <v>0</v>
      </c>
      <c r="U14" s="391">
        <v>0</v>
      </c>
    </row>
    <row r="15" spans="1:21" ht="24.75" customHeight="1">
      <c r="A15" s="371" t="s">
        <v>162</v>
      </c>
      <c r="B15" s="371" t="s">
        <v>158</v>
      </c>
      <c r="C15" s="371" t="s">
        <v>167</v>
      </c>
      <c r="D15" s="372" t="s">
        <v>160</v>
      </c>
      <c r="E15" s="373" t="s">
        <v>168</v>
      </c>
      <c r="F15" s="374">
        <v>5.25</v>
      </c>
      <c r="G15" s="375">
        <v>5.25</v>
      </c>
      <c r="H15" s="376">
        <v>5.25</v>
      </c>
      <c r="I15" s="376">
        <v>0</v>
      </c>
      <c r="J15" s="376">
        <v>0</v>
      </c>
      <c r="K15" s="376">
        <v>0</v>
      </c>
      <c r="L15" s="376">
        <v>0</v>
      </c>
      <c r="M15" s="374">
        <v>0</v>
      </c>
      <c r="N15" s="376">
        <v>0</v>
      </c>
      <c r="O15" s="376">
        <v>0</v>
      </c>
      <c r="P15" s="376">
        <v>0</v>
      </c>
      <c r="Q15" s="376">
        <v>0</v>
      </c>
      <c r="R15" s="391">
        <v>0</v>
      </c>
      <c r="S15" s="392">
        <v>0</v>
      </c>
      <c r="T15" s="393">
        <v>0</v>
      </c>
      <c r="U15" s="391">
        <v>0</v>
      </c>
    </row>
    <row r="16" spans="1:21" ht="24.75" customHeight="1">
      <c r="A16" s="371" t="s">
        <v>157</v>
      </c>
      <c r="B16" s="371" t="s">
        <v>158</v>
      </c>
      <c r="C16" s="371" t="s">
        <v>159</v>
      </c>
      <c r="D16" s="372" t="s">
        <v>160</v>
      </c>
      <c r="E16" s="373" t="s">
        <v>161</v>
      </c>
      <c r="F16" s="374">
        <v>28.81</v>
      </c>
      <c r="G16" s="375">
        <v>28.81</v>
      </c>
      <c r="H16" s="376">
        <v>28.81</v>
      </c>
      <c r="I16" s="376">
        <v>0</v>
      </c>
      <c r="J16" s="376">
        <v>0</v>
      </c>
      <c r="K16" s="376">
        <v>0</v>
      </c>
      <c r="L16" s="376">
        <v>0</v>
      </c>
      <c r="M16" s="374">
        <v>0</v>
      </c>
      <c r="N16" s="376">
        <v>0</v>
      </c>
      <c r="O16" s="376">
        <v>0</v>
      </c>
      <c r="P16" s="376">
        <v>0</v>
      </c>
      <c r="Q16" s="376">
        <v>0</v>
      </c>
      <c r="R16" s="391">
        <v>0</v>
      </c>
      <c r="S16" s="392">
        <v>0</v>
      </c>
      <c r="T16" s="393">
        <v>0</v>
      </c>
      <c r="U16" s="391">
        <v>0</v>
      </c>
    </row>
    <row r="17" spans="1:21" ht="24.75" customHeight="1">
      <c r="A17" s="371" t="s">
        <v>157</v>
      </c>
      <c r="B17" s="371" t="s">
        <v>158</v>
      </c>
      <c r="C17" s="371" t="s">
        <v>165</v>
      </c>
      <c r="D17" s="372" t="s">
        <v>160</v>
      </c>
      <c r="E17" s="373" t="s">
        <v>166</v>
      </c>
      <c r="F17" s="374">
        <v>15.56</v>
      </c>
      <c r="G17" s="375">
        <v>15.56</v>
      </c>
      <c r="H17" s="376">
        <v>15.56</v>
      </c>
      <c r="I17" s="376">
        <v>0</v>
      </c>
      <c r="J17" s="376">
        <v>0</v>
      </c>
      <c r="K17" s="376">
        <v>0</v>
      </c>
      <c r="L17" s="376">
        <v>0</v>
      </c>
      <c r="M17" s="374">
        <v>0</v>
      </c>
      <c r="N17" s="376">
        <v>0</v>
      </c>
      <c r="O17" s="376">
        <v>0</v>
      </c>
      <c r="P17" s="376">
        <v>0</v>
      </c>
      <c r="Q17" s="376">
        <v>0</v>
      </c>
      <c r="R17" s="391">
        <v>0</v>
      </c>
      <c r="S17" s="392">
        <v>0</v>
      </c>
      <c r="T17" s="393">
        <v>0</v>
      </c>
      <c r="U17" s="391">
        <v>0</v>
      </c>
    </row>
    <row r="18" spans="1:21" ht="24.75" customHeight="1">
      <c r="A18" s="371" t="s">
        <v>172</v>
      </c>
      <c r="B18" s="371" t="s">
        <v>173</v>
      </c>
      <c r="C18" s="371" t="s">
        <v>159</v>
      </c>
      <c r="D18" s="372" t="s">
        <v>160</v>
      </c>
      <c r="E18" s="373" t="s">
        <v>174</v>
      </c>
      <c r="F18" s="374">
        <v>46.69</v>
      </c>
      <c r="G18" s="375">
        <v>46.69</v>
      </c>
      <c r="H18" s="376">
        <v>46.69</v>
      </c>
      <c r="I18" s="376">
        <v>0</v>
      </c>
      <c r="J18" s="376">
        <v>0</v>
      </c>
      <c r="K18" s="376">
        <v>0</v>
      </c>
      <c r="L18" s="376">
        <v>0</v>
      </c>
      <c r="M18" s="374">
        <v>0</v>
      </c>
      <c r="N18" s="376">
        <v>0</v>
      </c>
      <c r="O18" s="376">
        <v>0</v>
      </c>
      <c r="P18" s="376">
        <v>0</v>
      </c>
      <c r="Q18" s="376">
        <v>0</v>
      </c>
      <c r="R18" s="391">
        <v>0</v>
      </c>
      <c r="S18" s="392">
        <v>0</v>
      </c>
      <c r="T18" s="393">
        <v>0</v>
      </c>
      <c r="U18" s="391">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11810929756464" right="0.5511810929756464" top="0.7874015748031494" bottom="0.5905511811023622" header="0.5118110048489307" footer="0.5118110048489307"/>
  <pageSetup fitToHeight="1" fitToWidth="1" horizontalDpi="1200" verticalDpi="1200" orientation="landscape" paperSize="9" scale="72"/>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workbookViewId="0" topLeftCell="A10">
      <selection activeCell="I25" sqref="I25"/>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27"/>
      <c r="B1" s="328"/>
      <c r="C1" s="328"/>
      <c r="D1" s="328"/>
      <c r="E1" s="328"/>
      <c r="F1" s="329" t="s">
        <v>212</v>
      </c>
    </row>
    <row r="2" spans="1:6" ht="22.5" customHeight="1">
      <c r="A2" s="330" t="s">
        <v>213</v>
      </c>
      <c r="B2" s="330"/>
      <c r="C2" s="330"/>
      <c r="D2" s="330"/>
      <c r="E2" s="330"/>
      <c r="F2" s="330"/>
    </row>
    <row r="3" spans="1:6" ht="14.25" customHeight="1">
      <c r="A3" s="331"/>
      <c r="B3" s="331"/>
      <c r="C3" s="331"/>
      <c r="D3" s="332"/>
      <c r="E3" s="332"/>
      <c r="F3" s="333" t="s">
        <v>55</v>
      </c>
    </row>
    <row r="4" spans="1:6" ht="17.25" customHeight="1">
      <c r="A4" s="334" t="s">
        <v>56</v>
      </c>
      <c r="B4" s="334"/>
      <c r="C4" s="334" t="s">
        <v>57</v>
      </c>
      <c r="D4" s="334"/>
      <c r="E4" s="334"/>
      <c r="F4" s="334"/>
    </row>
    <row r="5" spans="1:6" ht="17.25" customHeight="1">
      <c r="A5" s="335" t="s">
        <v>58</v>
      </c>
      <c r="B5" s="335" t="s">
        <v>59</v>
      </c>
      <c r="C5" s="336" t="s">
        <v>58</v>
      </c>
      <c r="D5" s="335" t="s">
        <v>136</v>
      </c>
      <c r="E5" s="336" t="s">
        <v>214</v>
      </c>
      <c r="F5" s="335" t="s">
        <v>215</v>
      </c>
    </row>
    <row r="6" spans="1:6" s="122" customFormat="1" ht="15" customHeight="1">
      <c r="A6" s="337" t="s">
        <v>216</v>
      </c>
      <c r="B6" s="338" t="s">
        <v>64</v>
      </c>
      <c r="C6" s="337" t="s">
        <v>65</v>
      </c>
      <c r="D6" s="338" t="s">
        <v>64</v>
      </c>
      <c r="E6" s="338" t="s">
        <v>64</v>
      </c>
      <c r="F6" s="339">
        <v>0</v>
      </c>
    </row>
    <row r="7" spans="1:6" s="122" customFormat="1" ht="15" customHeight="1">
      <c r="A7" s="337" t="s">
        <v>217</v>
      </c>
      <c r="B7" s="338">
        <v>404.08</v>
      </c>
      <c r="C7" s="340" t="s">
        <v>69</v>
      </c>
      <c r="D7" s="338" t="s">
        <v>64</v>
      </c>
      <c r="E7" s="338" t="s">
        <v>64</v>
      </c>
      <c r="F7" s="338"/>
    </row>
    <row r="8" spans="1:6" s="122" customFormat="1" ht="15" customHeight="1">
      <c r="A8" s="337" t="s">
        <v>72</v>
      </c>
      <c r="B8" s="338" t="s">
        <v>64</v>
      </c>
      <c r="C8" s="337" t="s">
        <v>73</v>
      </c>
      <c r="D8" s="339">
        <v>0</v>
      </c>
      <c r="E8" s="339">
        <v>0</v>
      </c>
      <c r="F8" s="339">
        <v>0</v>
      </c>
    </row>
    <row r="9" spans="1:6" s="122" customFormat="1" ht="15" customHeight="1">
      <c r="A9" s="337" t="s">
        <v>218</v>
      </c>
      <c r="B9" s="338">
        <v>0</v>
      </c>
      <c r="C9" s="337" t="s">
        <v>77</v>
      </c>
      <c r="D9" s="339">
        <v>0</v>
      </c>
      <c r="E9" s="339">
        <v>0</v>
      </c>
      <c r="F9" s="339">
        <v>0</v>
      </c>
    </row>
    <row r="10" spans="1:6" s="122" customFormat="1" ht="15" customHeight="1">
      <c r="A10" s="337"/>
      <c r="B10" s="338"/>
      <c r="C10" s="337" t="s">
        <v>81</v>
      </c>
      <c r="D10" s="339">
        <v>0</v>
      </c>
      <c r="E10" s="339">
        <v>0</v>
      </c>
      <c r="F10" s="339">
        <v>0</v>
      </c>
    </row>
    <row r="11" spans="1:6" s="122" customFormat="1" ht="15" customHeight="1">
      <c r="A11" s="337"/>
      <c r="B11" s="338"/>
      <c r="C11" s="337" t="s">
        <v>85</v>
      </c>
      <c r="D11" s="339">
        <v>0</v>
      </c>
      <c r="E11" s="339">
        <v>0</v>
      </c>
      <c r="F11" s="339">
        <v>0</v>
      </c>
    </row>
    <row r="12" spans="1:6" s="122" customFormat="1" ht="15" customHeight="1">
      <c r="A12" s="337"/>
      <c r="B12" s="338"/>
      <c r="C12" s="337" t="s">
        <v>89</v>
      </c>
      <c r="D12" s="339">
        <v>67.5</v>
      </c>
      <c r="E12" s="339">
        <v>67.5</v>
      </c>
      <c r="F12" s="339">
        <v>0</v>
      </c>
    </row>
    <row r="13" spans="1:6" s="122" customFormat="1" ht="15" customHeight="1">
      <c r="A13" s="337"/>
      <c r="B13" s="338"/>
      <c r="C13" s="337" t="s">
        <v>92</v>
      </c>
      <c r="D13" s="339">
        <v>0</v>
      </c>
      <c r="E13" s="339">
        <v>0</v>
      </c>
      <c r="F13" s="339">
        <v>0</v>
      </c>
    </row>
    <row r="14" spans="1:6" s="122" customFormat="1" ht="15" customHeight="1">
      <c r="A14" s="337"/>
      <c r="B14" s="338"/>
      <c r="C14" s="337" t="s">
        <v>94</v>
      </c>
      <c r="D14" s="339">
        <v>44.37</v>
      </c>
      <c r="E14" s="339">
        <v>44.37</v>
      </c>
      <c r="F14" s="339">
        <v>0</v>
      </c>
    </row>
    <row r="15" spans="1:6" s="122" customFormat="1" ht="15" customHeight="1">
      <c r="A15" s="341"/>
      <c r="B15" s="338"/>
      <c r="C15" s="337" t="s">
        <v>98</v>
      </c>
      <c r="D15" s="339">
        <v>0</v>
      </c>
      <c r="E15" s="339">
        <v>0</v>
      </c>
      <c r="F15" s="339">
        <v>0</v>
      </c>
    </row>
    <row r="16" spans="1:6" s="122" customFormat="1" ht="15" customHeight="1">
      <c r="A16" s="337"/>
      <c r="B16" s="338"/>
      <c r="C16" s="337" t="s">
        <v>101</v>
      </c>
      <c r="D16" s="339">
        <v>0</v>
      </c>
      <c r="E16" s="339">
        <v>0</v>
      </c>
      <c r="F16" s="339">
        <v>0</v>
      </c>
    </row>
    <row r="17" spans="1:6" s="122" customFormat="1" ht="15" customHeight="1">
      <c r="A17" s="337"/>
      <c r="B17" s="338"/>
      <c r="C17" s="337" t="s">
        <v>104</v>
      </c>
      <c r="D17" s="339">
        <v>0</v>
      </c>
      <c r="E17" s="339">
        <v>0</v>
      </c>
      <c r="F17" s="339">
        <v>0</v>
      </c>
    </row>
    <row r="18" spans="1:6" s="122" customFormat="1" ht="15" customHeight="1">
      <c r="A18" s="337"/>
      <c r="B18" s="338"/>
      <c r="C18" s="337" t="s">
        <v>107</v>
      </c>
      <c r="D18" s="339">
        <v>0</v>
      </c>
      <c r="E18" s="339">
        <v>0</v>
      </c>
      <c r="F18" s="339">
        <v>0</v>
      </c>
    </row>
    <row r="19" spans="1:6" s="122" customFormat="1" ht="15" customHeight="1">
      <c r="A19" s="337"/>
      <c r="B19" s="338"/>
      <c r="C19" s="342" t="s">
        <v>110</v>
      </c>
      <c r="D19" s="339">
        <v>0</v>
      </c>
      <c r="E19" s="339">
        <v>0</v>
      </c>
      <c r="F19" s="339">
        <v>0</v>
      </c>
    </row>
    <row r="20" spans="1:6" s="122" customFormat="1" ht="15" customHeight="1">
      <c r="A20" s="337"/>
      <c r="B20" s="338"/>
      <c r="C20" s="342" t="s">
        <v>113</v>
      </c>
      <c r="D20" s="339">
        <v>0</v>
      </c>
      <c r="E20" s="339">
        <v>0</v>
      </c>
      <c r="F20" s="339">
        <v>0</v>
      </c>
    </row>
    <row r="21" spans="1:6" s="122" customFormat="1" ht="15" customHeight="1">
      <c r="A21" s="337"/>
      <c r="B21" s="338"/>
      <c r="C21" s="342" t="s">
        <v>116</v>
      </c>
      <c r="D21" s="339">
        <v>0</v>
      </c>
      <c r="E21" s="339">
        <v>0</v>
      </c>
      <c r="F21" s="339">
        <v>0</v>
      </c>
    </row>
    <row r="22" spans="1:6" s="122" customFormat="1" ht="15" customHeight="1">
      <c r="A22" s="337"/>
      <c r="B22" s="338"/>
      <c r="C22" s="342" t="s">
        <v>119</v>
      </c>
      <c r="D22" s="339">
        <v>46.69</v>
      </c>
      <c r="E22" s="339">
        <v>46.69</v>
      </c>
      <c r="F22" s="339">
        <v>0</v>
      </c>
    </row>
    <row r="23" spans="1:6" s="122" customFormat="1" ht="15" customHeight="1">
      <c r="A23" s="337"/>
      <c r="B23" s="338"/>
      <c r="C23" s="342" t="s">
        <v>120</v>
      </c>
      <c r="D23" s="339">
        <v>0</v>
      </c>
      <c r="E23" s="339">
        <v>0</v>
      </c>
      <c r="F23" s="339">
        <v>0</v>
      </c>
    </row>
    <row r="24" spans="1:6" s="122" customFormat="1" ht="15" customHeight="1">
      <c r="A24" s="337"/>
      <c r="B24" s="338"/>
      <c r="C24" s="342" t="s">
        <v>219</v>
      </c>
      <c r="D24" s="343">
        <v>0</v>
      </c>
      <c r="E24" s="343">
        <v>0</v>
      </c>
      <c r="F24" s="343">
        <v>0</v>
      </c>
    </row>
    <row r="25" spans="1:6" s="122" customFormat="1" ht="15" customHeight="1">
      <c r="A25" s="337"/>
      <c r="B25" s="338"/>
      <c r="C25" s="342" t="s">
        <v>220</v>
      </c>
      <c r="D25" s="339">
        <v>0</v>
      </c>
      <c r="E25" s="339">
        <v>0</v>
      </c>
      <c r="F25" s="339">
        <v>0</v>
      </c>
    </row>
    <row r="26" spans="1:6" s="122" customFormat="1" ht="15" customHeight="1">
      <c r="A26" s="337"/>
      <c r="B26" s="338"/>
      <c r="C26" s="342" t="s">
        <v>221</v>
      </c>
      <c r="D26" s="339">
        <v>0</v>
      </c>
      <c r="E26" s="339">
        <v>0</v>
      </c>
      <c r="F26" s="339">
        <v>0</v>
      </c>
    </row>
    <row r="27" spans="1:6" s="122" customFormat="1" ht="15" customHeight="1">
      <c r="A27" s="337"/>
      <c r="B27" s="338"/>
      <c r="C27" s="342" t="s">
        <v>222</v>
      </c>
      <c r="D27" s="339">
        <v>0</v>
      </c>
      <c r="E27" s="339">
        <v>0</v>
      </c>
      <c r="F27" s="339">
        <v>0</v>
      </c>
    </row>
    <row r="28" spans="1:6" ht="15" customHeight="1">
      <c r="A28" s="337"/>
      <c r="B28" s="338"/>
      <c r="C28" s="342"/>
      <c r="D28" s="145"/>
      <c r="E28" s="145"/>
      <c r="F28" s="145"/>
    </row>
    <row r="29" spans="1:6" s="122" customFormat="1" ht="15" customHeight="1">
      <c r="A29" s="344" t="s">
        <v>125</v>
      </c>
      <c r="B29" s="338" t="s">
        <v>64</v>
      </c>
      <c r="C29" s="344" t="s">
        <v>126</v>
      </c>
      <c r="D29" s="339" t="s">
        <v>64</v>
      </c>
      <c r="E29" s="339" t="s">
        <v>64</v>
      </c>
      <c r="F29" s="339">
        <v>0</v>
      </c>
    </row>
    <row r="30" spans="1:6" ht="14.25">
      <c r="A30" s="345"/>
      <c r="B30" s="345"/>
      <c r="C30" s="345"/>
      <c r="D30" s="345"/>
      <c r="E30" s="345"/>
      <c r="F30" s="345"/>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M28"/>
  <sheetViews>
    <sheetView showGridLines="0" showZeros="0" workbookViewId="0" topLeftCell="A7">
      <selection activeCell="A12" sqref="A12:IV12"/>
    </sheetView>
  </sheetViews>
  <sheetFormatPr defaultColWidth="6.875" defaultRowHeight="18.75" customHeight="1"/>
  <cols>
    <col min="1" max="1" width="5.375" style="303" customWidth="1"/>
    <col min="2" max="3" width="5.375" style="304" customWidth="1"/>
    <col min="4" max="4" width="7.625" style="305" customWidth="1"/>
    <col min="5" max="5" width="24.125" style="306" customWidth="1"/>
    <col min="6" max="13" width="8.625" style="307" customWidth="1"/>
    <col min="14" max="18" width="8.625" style="308" customWidth="1"/>
    <col min="19" max="19" width="8.625" style="309" customWidth="1"/>
    <col min="20" max="247" width="8.00390625" style="308" customWidth="1"/>
    <col min="248" max="252" width="6.875" style="309" customWidth="1"/>
    <col min="253" max="16384" width="6.875" style="309" customWidth="1"/>
  </cols>
  <sheetData>
    <row r="1" spans="1:19" ht="23.25" customHeight="1">
      <c r="A1" s="310"/>
      <c r="B1" s="310"/>
      <c r="C1" s="310"/>
      <c r="D1" s="310"/>
      <c r="E1" s="310"/>
      <c r="F1" s="310"/>
      <c r="G1" s="310"/>
      <c r="H1" s="310"/>
      <c r="I1" s="310"/>
      <c r="J1" s="310"/>
      <c r="K1" s="310"/>
      <c r="L1" s="310"/>
      <c r="M1" s="310"/>
      <c r="N1" s="310"/>
      <c r="O1" s="310"/>
      <c r="Q1" s="310"/>
      <c r="R1" s="310"/>
      <c r="S1" s="322" t="s">
        <v>223</v>
      </c>
    </row>
    <row r="2" spans="1:19" ht="23.25" customHeight="1">
      <c r="A2" s="311" t="s">
        <v>224</v>
      </c>
      <c r="B2" s="311"/>
      <c r="C2" s="311"/>
      <c r="D2" s="311"/>
      <c r="E2" s="311"/>
      <c r="F2" s="311"/>
      <c r="G2" s="311"/>
      <c r="H2" s="311"/>
      <c r="I2" s="311"/>
      <c r="J2" s="311"/>
      <c r="K2" s="311"/>
      <c r="L2" s="311"/>
      <c r="M2" s="311"/>
      <c r="N2" s="311"/>
      <c r="O2" s="311"/>
      <c r="P2" s="311"/>
      <c r="Q2" s="311"/>
      <c r="R2" s="311"/>
      <c r="S2" s="311"/>
    </row>
    <row r="3" spans="1:19" s="301" customFormat="1" ht="23.25" customHeight="1">
      <c r="A3" s="312"/>
      <c r="B3" s="313"/>
      <c r="C3" s="313"/>
      <c r="D3" s="310"/>
      <c r="E3" s="310"/>
      <c r="F3" s="310"/>
      <c r="G3" s="310"/>
      <c r="H3" s="310"/>
      <c r="I3" s="310"/>
      <c r="J3" s="310"/>
      <c r="K3" s="310"/>
      <c r="L3" s="310"/>
      <c r="M3" s="310"/>
      <c r="N3" s="310"/>
      <c r="O3" s="310"/>
      <c r="Q3" s="310"/>
      <c r="R3" s="310"/>
      <c r="S3" s="323" t="s">
        <v>133</v>
      </c>
    </row>
    <row r="4" spans="1:19" s="301" customFormat="1" ht="23.25" customHeight="1">
      <c r="A4" s="314" t="s">
        <v>181</v>
      </c>
      <c r="B4" s="314"/>
      <c r="C4" s="314"/>
      <c r="D4" s="109" t="s">
        <v>134</v>
      </c>
      <c r="E4" s="109" t="s">
        <v>152</v>
      </c>
      <c r="F4" s="109" t="s">
        <v>225</v>
      </c>
      <c r="G4" s="315" t="s">
        <v>202</v>
      </c>
      <c r="H4" s="315"/>
      <c r="I4" s="315"/>
      <c r="J4" s="315"/>
      <c r="K4" s="315" t="s">
        <v>203</v>
      </c>
      <c r="L4" s="315"/>
      <c r="M4" s="315"/>
      <c r="N4" s="315"/>
      <c r="O4" s="315"/>
      <c r="P4" s="315"/>
      <c r="Q4" s="315"/>
      <c r="R4" s="315"/>
      <c r="S4" s="109" t="s">
        <v>206</v>
      </c>
    </row>
    <row r="5" spans="1:19" s="301" customFormat="1" ht="23.25" customHeight="1">
      <c r="A5" s="109" t="s">
        <v>154</v>
      </c>
      <c r="B5" s="109" t="s">
        <v>155</v>
      </c>
      <c r="C5" s="109" t="s">
        <v>156</v>
      </c>
      <c r="D5" s="109"/>
      <c r="E5" s="109"/>
      <c r="F5" s="109"/>
      <c r="G5" s="109" t="s">
        <v>136</v>
      </c>
      <c r="H5" s="109" t="s">
        <v>207</v>
      </c>
      <c r="I5" s="109" t="s">
        <v>208</v>
      </c>
      <c r="J5" s="109" t="s">
        <v>192</v>
      </c>
      <c r="K5" s="109" t="s">
        <v>136</v>
      </c>
      <c r="L5" s="109" t="s">
        <v>209</v>
      </c>
      <c r="M5" s="109" t="s">
        <v>190</v>
      </c>
      <c r="N5" s="109" t="s">
        <v>194</v>
      </c>
      <c r="O5" s="109" t="s">
        <v>193</v>
      </c>
      <c r="P5" s="109" t="s">
        <v>210</v>
      </c>
      <c r="Q5" s="109" t="s">
        <v>211</v>
      </c>
      <c r="R5" s="109" t="s">
        <v>198</v>
      </c>
      <c r="S5" s="109"/>
    </row>
    <row r="6" spans="1:19" ht="31.5" customHeight="1">
      <c r="A6" s="109"/>
      <c r="B6" s="109"/>
      <c r="C6" s="109"/>
      <c r="D6" s="109"/>
      <c r="E6" s="109"/>
      <c r="F6" s="109"/>
      <c r="G6" s="109"/>
      <c r="H6" s="109"/>
      <c r="I6" s="109"/>
      <c r="J6" s="109"/>
      <c r="K6" s="109"/>
      <c r="L6" s="109"/>
      <c r="M6" s="109"/>
      <c r="N6" s="109"/>
      <c r="O6" s="109"/>
      <c r="P6" s="109"/>
      <c r="Q6" s="109"/>
      <c r="R6" s="109"/>
      <c r="S6" s="109"/>
    </row>
    <row r="7" spans="1:19" ht="23.25" customHeight="1">
      <c r="A7" s="316" t="s">
        <v>148</v>
      </c>
      <c r="B7" s="317" t="s">
        <v>148</v>
      </c>
      <c r="C7" s="317" t="s">
        <v>148</v>
      </c>
      <c r="D7" s="317" t="s">
        <v>148</v>
      </c>
      <c r="E7" s="317" t="s">
        <v>148</v>
      </c>
      <c r="F7" s="317">
        <v>1</v>
      </c>
      <c r="G7" s="317">
        <v>2</v>
      </c>
      <c r="H7" s="317">
        <v>3</v>
      </c>
      <c r="I7" s="316">
        <v>4</v>
      </c>
      <c r="J7" s="316">
        <v>5</v>
      </c>
      <c r="K7" s="317">
        <v>6</v>
      </c>
      <c r="L7" s="317">
        <v>7</v>
      </c>
      <c r="M7" s="317">
        <v>8</v>
      </c>
      <c r="N7" s="316">
        <v>9</v>
      </c>
      <c r="O7" s="316">
        <v>10</v>
      </c>
      <c r="P7" s="317">
        <v>11</v>
      </c>
      <c r="Q7" s="317">
        <v>12</v>
      </c>
      <c r="R7" s="317">
        <v>13</v>
      </c>
      <c r="S7" s="324">
        <v>14</v>
      </c>
    </row>
    <row r="8" spans="1:247" s="302" customFormat="1" ht="23.25" customHeight="1">
      <c r="A8" s="318"/>
      <c r="B8" s="318"/>
      <c r="C8" s="318"/>
      <c r="D8" s="319"/>
      <c r="E8" s="320" t="s">
        <v>136</v>
      </c>
      <c r="F8" s="321" t="s">
        <v>64</v>
      </c>
      <c r="G8" s="321" t="s">
        <v>64</v>
      </c>
      <c r="H8" s="321">
        <f aca="true" t="shared" si="0" ref="H8:S8">H9+H13+H17+H22+H26</f>
        <v>547.61</v>
      </c>
      <c r="I8" s="321">
        <f t="shared" si="0"/>
        <v>110.68</v>
      </c>
      <c r="J8" s="321" t="s">
        <v>64</v>
      </c>
      <c r="K8" s="321" t="s">
        <v>64</v>
      </c>
      <c r="L8" s="321" t="s">
        <v>64</v>
      </c>
      <c r="M8" s="321">
        <f t="shared" si="0"/>
        <v>0</v>
      </c>
      <c r="N8" s="321">
        <f t="shared" si="0"/>
        <v>0</v>
      </c>
      <c r="O8" s="321">
        <f t="shared" si="0"/>
        <v>0</v>
      </c>
      <c r="P8" s="321">
        <f t="shared" si="0"/>
        <v>0</v>
      </c>
      <c r="Q8" s="321">
        <f t="shared" si="0"/>
        <v>0</v>
      </c>
      <c r="R8" s="321">
        <f t="shared" si="0"/>
        <v>0</v>
      </c>
      <c r="S8" s="325">
        <f t="shared" si="0"/>
        <v>0</v>
      </c>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c r="DW8" s="326"/>
      <c r="DX8" s="326"/>
      <c r="DY8" s="326"/>
      <c r="DZ8" s="326"/>
      <c r="EA8" s="326"/>
      <c r="EB8" s="326"/>
      <c r="EC8" s="326"/>
      <c r="ED8" s="326"/>
      <c r="EE8" s="326"/>
      <c r="EF8" s="326"/>
      <c r="EG8" s="326"/>
      <c r="EH8" s="326"/>
      <c r="EI8" s="326"/>
      <c r="EJ8" s="326"/>
      <c r="EK8" s="326"/>
      <c r="EL8" s="326"/>
      <c r="EM8" s="326"/>
      <c r="EN8" s="326"/>
      <c r="EO8" s="326"/>
      <c r="EP8" s="326"/>
      <c r="EQ8" s="326"/>
      <c r="ER8" s="326"/>
      <c r="ES8" s="326"/>
      <c r="ET8" s="326"/>
      <c r="EU8" s="326"/>
      <c r="EV8" s="326"/>
      <c r="EW8" s="326"/>
      <c r="EX8" s="326"/>
      <c r="EY8" s="326"/>
      <c r="EZ8" s="326"/>
      <c r="FA8" s="326"/>
      <c r="FB8" s="326"/>
      <c r="FC8" s="326"/>
      <c r="FD8" s="326"/>
      <c r="FE8" s="326"/>
      <c r="FF8" s="326"/>
      <c r="FG8" s="326"/>
      <c r="FH8" s="326"/>
      <c r="FI8" s="326"/>
      <c r="FJ8" s="326"/>
      <c r="FK8" s="326"/>
      <c r="FL8" s="326"/>
      <c r="FM8" s="326"/>
      <c r="FN8" s="326"/>
      <c r="FO8" s="326"/>
      <c r="FP8" s="326"/>
      <c r="FQ8" s="326"/>
      <c r="FR8" s="326"/>
      <c r="FS8" s="326"/>
      <c r="FT8" s="326"/>
      <c r="FU8" s="326"/>
      <c r="FV8" s="326"/>
      <c r="FW8" s="326"/>
      <c r="FX8" s="326"/>
      <c r="FY8" s="326"/>
      <c r="FZ8" s="326"/>
      <c r="GA8" s="326"/>
      <c r="GB8" s="326"/>
      <c r="GC8" s="326"/>
      <c r="GD8" s="326"/>
      <c r="GE8" s="326"/>
      <c r="GF8" s="326"/>
      <c r="GG8" s="326"/>
      <c r="GH8" s="326"/>
      <c r="GI8" s="326"/>
      <c r="GJ8" s="326"/>
      <c r="GK8" s="326"/>
      <c r="GL8" s="326"/>
      <c r="GM8" s="326"/>
      <c r="GN8" s="326"/>
      <c r="GO8" s="326"/>
      <c r="GP8" s="326"/>
      <c r="GQ8" s="326"/>
      <c r="GR8" s="326"/>
      <c r="GS8" s="326"/>
      <c r="GT8" s="326"/>
      <c r="GU8" s="326"/>
      <c r="GV8" s="326"/>
      <c r="GW8" s="326"/>
      <c r="GX8" s="326"/>
      <c r="GY8" s="326"/>
      <c r="GZ8" s="326"/>
      <c r="HA8" s="326"/>
      <c r="HB8" s="326"/>
      <c r="HC8" s="326"/>
      <c r="HD8" s="326"/>
      <c r="HE8" s="326"/>
      <c r="HF8" s="326"/>
      <c r="HG8" s="326"/>
      <c r="HH8" s="326"/>
      <c r="HI8" s="326"/>
      <c r="HJ8" s="326"/>
      <c r="HK8" s="326"/>
      <c r="HL8" s="326"/>
      <c r="HM8" s="326"/>
      <c r="HN8" s="326"/>
      <c r="HO8" s="326"/>
      <c r="HP8" s="326"/>
      <c r="HQ8" s="326"/>
      <c r="HR8" s="326"/>
      <c r="HS8" s="326"/>
      <c r="HT8" s="326"/>
      <c r="HU8" s="326"/>
      <c r="HV8" s="326"/>
      <c r="HW8" s="326"/>
      <c r="HX8" s="326"/>
      <c r="HY8" s="326"/>
      <c r="HZ8" s="326"/>
      <c r="IA8" s="326"/>
      <c r="IB8" s="326"/>
      <c r="IC8" s="326"/>
      <c r="ID8" s="326"/>
      <c r="IE8" s="326"/>
      <c r="IF8" s="326"/>
      <c r="IG8" s="326"/>
      <c r="IH8" s="326"/>
      <c r="II8" s="326"/>
      <c r="IJ8" s="326"/>
      <c r="IK8" s="326"/>
      <c r="IL8" s="326"/>
      <c r="IM8" s="326"/>
    </row>
    <row r="9" spans="1:19" ht="23.25" customHeight="1">
      <c r="A9" s="318" t="s">
        <v>176</v>
      </c>
      <c r="B9" s="318"/>
      <c r="C9" s="318"/>
      <c r="D9" s="319"/>
      <c r="E9" s="320" t="s">
        <v>226</v>
      </c>
      <c r="F9" s="321" t="s">
        <v>64</v>
      </c>
      <c r="G9" s="321">
        <f aca="true" t="shared" si="1" ref="G9:S9">G10</f>
        <v>499.72999999999996</v>
      </c>
      <c r="H9" s="321">
        <f t="shared" si="1"/>
        <v>389.05</v>
      </c>
      <c r="I9" s="321">
        <f t="shared" si="1"/>
        <v>110.68</v>
      </c>
      <c r="J9" s="321">
        <f t="shared" si="1"/>
        <v>0</v>
      </c>
      <c r="K9" s="321" t="s">
        <v>64</v>
      </c>
      <c r="L9" s="321" t="s">
        <v>64</v>
      </c>
      <c r="M9" s="321">
        <f t="shared" si="1"/>
        <v>0</v>
      </c>
      <c r="N9" s="321">
        <f t="shared" si="1"/>
        <v>0</v>
      </c>
      <c r="O9" s="321">
        <f t="shared" si="1"/>
        <v>0</v>
      </c>
      <c r="P9" s="321">
        <f t="shared" si="1"/>
        <v>0</v>
      </c>
      <c r="Q9" s="321">
        <f t="shared" si="1"/>
        <v>0</v>
      </c>
      <c r="R9" s="321">
        <f t="shared" si="1"/>
        <v>0</v>
      </c>
      <c r="S9" s="325">
        <f t="shared" si="1"/>
        <v>0</v>
      </c>
    </row>
    <row r="10" spans="1:19" ht="23.25" customHeight="1">
      <c r="A10" s="318"/>
      <c r="B10" s="318" t="s">
        <v>165</v>
      </c>
      <c r="C10" s="318" t="s">
        <v>167</v>
      </c>
      <c r="D10" s="319"/>
      <c r="E10" s="320" t="s">
        <v>227</v>
      </c>
      <c r="F10" s="321" t="s">
        <v>64</v>
      </c>
      <c r="G10" s="321">
        <f aca="true" t="shared" si="2" ref="G10:S10">SUM(G11:G12)</f>
        <v>499.72999999999996</v>
      </c>
      <c r="H10" s="321">
        <f t="shared" si="2"/>
        <v>389.05</v>
      </c>
      <c r="I10" s="321">
        <f t="shared" si="2"/>
        <v>110.68</v>
      </c>
      <c r="J10" s="321">
        <f t="shared" si="2"/>
        <v>0</v>
      </c>
      <c r="K10" s="321" t="s">
        <v>64</v>
      </c>
      <c r="L10" s="321" t="s">
        <v>64</v>
      </c>
      <c r="M10" s="321">
        <f t="shared" si="2"/>
        <v>0</v>
      </c>
      <c r="N10" s="321">
        <f t="shared" si="2"/>
        <v>0</v>
      </c>
      <c r="O10" s="321">
        <f t="shared" si="2"/>
        <v>0</v>
      </c>
      <c r="P10" s="321">
        <f t="shared" si="2"/>
        <v>0</v>
      </c>
      <c r="Q10" s="321">
        <f t="shared" si="2"/>
        <v>0</v>
      </c>
      <c r="R10" s="321">
        <f t="shared" si="2"/>
        <v>0</v>
      </c>
      <c r="S10" s="325">
        <f t="shared" si="2"/>
        <v>0</v>
      </c>
    </row>
    <row r="11" spans="1:19" ht="23.25" customHeight="1">
      <c r="A11" s="318" t="s">
        <v>228</v>
      </c>
      <c r="B11" s="318" t="s">
        <v>229</v>
      </c>
      <c r="C11" s="318" t="s">
        <v>230</v>
      </c>
      <c r="D11" s="319" t="s">
        <v>231</v>
      </c>
      <c r="E11" s="320" t="s">
        <v>232</v>
      </c>
      <c r="F11" s="321" t="s">
        <v>64</v>
      </c>
      <c r="G11" s="321">
        <v>236.14</v>
      </c>
      <c r="H11" s="321">
        <v>128</v>
      </c>
      <c r="I11" s="321">
        <v>108.14</v>
      </c>
      <c r="J11" s="321">
        <v>0</v>
      </c>
      <c r="K11" s="321" t="s">
        <v>64</v>
      </c>
      <c r="L11" s="321" t="s">
        <v>64</v>
      </c>
      <c r="M11" s="321">
        <v>0</v>
      </c>
      <c r="N11" s="321">
        <v>0</v>
      </c>
      <c r="O11" s="321">
        <v>0</v>
      </c>
      <c r="P11" s="321">
        <v>0</v>
      </c>
      <c r="Q11" s="321">
        <v>0</v>
      </c>
      <c r="R11" s="321">
        <v>0</v>
      </c>
      <c r="S11" s="325">
        <v>0</v>
      </c>
    </row>
    <row r="12" spans="1:19" ht="23.25" customHeight="1">
      <c r="A12" s="318" t="s">
        <v>228</v>
      </c>
      <c r="B12" s="318" t="s">
        <v>229</v>
      </c>
      <c r="C12" s="318" t="s">
        <v>233</v>
      </c>
      <c r="D12" s="319" t="s">
        <v>231</v>
      </c>
      <c r="E12" s="320" t="s">
        <v>232</v>
      </c>
      <c r="F12" s="321">
        <v>263.59</v>
      </c>
      <c r="G12" s="321">
        <v>263.59</v>
      </c>
      <c r="H12" s="321">
        <v>261.05</v>
      </c>
      <c r="I12" s="321">
        <v>2.54</v>
      </c>
      <c r="J12" s="321">
        <v>0</v>
      </c>
      <c r="K12" s="321">
        <v>0</v>
      </c>
      <c r="L12" s="321">
        <v>0</v>
      </c>
      <c r="M12" s="321">
        <v>0</v>
      </c>
      <c r="N12" s="321">
        <v>0</v>
      </c>
      <c r="O12" s="321">
        <v>0</v>
      </c>
      <c r="P12" s="321">
        <v>0</v>
      </c>
      <c r="Q12" s="321">
        <v>0</v>
      </c>
      <c r="R12" s="321">
        <v>0</v>
      </c>
      <c r="S12" s="325">
        <v>0</v>
      </c>
    </row>
    <row r="13" spans="1:19" ht="23.25" customHeight="1">
      <c r="A13" s="318" t="s">
        <v>169</v>
      </c>
      <c r="B13" s="318"/>
      <c r="C13" s="318"/>
      <c r="D13" s="319"/>
      <c r="E13" s="320" t="s">
        <v>234</v>
      </c>
      <c r="F13" s="321" t="s">
        <v>64</v>
      </c>
      <c r="G13" s="321" t="s">
        <v>64</v>
      </c>
      <c r="H13" s="321">
        <f aca="true" t="shared" si="3" ref="H13:S13">H14</f>
        <v>0</v>
      </c>
      <c r="I13" s="321">
        <f t="shared" si="3"/>
        <v>0</v>
      </c>
      <c r="J13" s="321" t="s">
        <v>64</v>
      </c>
      <c r="K13" s="321" t="s">
        <v>64</v>
      </c>
      <c r="L13" s="321" t="s">
        <v>64</v>
      </c>
      <c r="M13" s="321">
        <f t="shared" si="3"/>
        <v>0</v>
      </c>
      <c r="N13" s="321">
        <f t="shared" si="3"/>
        <v>0</v>
      </c>
      <c r="O13" s="321">
        <f t="shared" si="3"/>
        <v>0</v>
      </c>
      <c r="P13" s="321">
        <f t="shared" si="3"/>
        <v>0</v>
      </c>
      <c r="Q13" s="321">
        <f t="shared" si="3"/>
        <v>0</v>
      </c>
      <c r="R13" s="321">
        <f t="shared" si="3"/>
        <v>0</v>
      </c>
      <c r="S13" s="325">
        <f t="shared" si="3"/>
        <v>0</v>
      </c>
    </row>
    <row r="14" spans="1:19" ht="23.25" customHeight="1">
      <c r="A14" s="318"/>
      <c r="B14" s="318" t="s">
        <v>170</v>
      </c>
      <c r="C14" s="318" t="s">
        <v>165</v>
      </c>
      <c r="D14" s="319"/>
      <c r="E14" s="320" t="s">
        <v>235</v>
      </c>
      <c r="F14" s="321" t="s">
        <v>64</v>
      </c>
      <c r="G14" s="321" t="s">
        <v>64</v>
      </c>
      <c r="H14" s="321">
        <f aca="true" t="shared" si="4" ref="H14:S14">SUM(H15:H16)</f>
        <v>0</v>
      </c>
      <c r="I14" s="321">
        <f t="shared" si="4"/>
        <v>0</v>
      </c>
      <c r="J14" s="321" t="s">
        <v>64</v>
      </c>
      <c r="K14" s="321" t="s">
        <v>64</v>
      </c>
      <c r="L14" s="321" t="s">
        <v>64</v>
      </c>
      <c r="M14" s="321">
        <f t="shared" si="4"/>
        <v>0</v>
      </c>
      <c r="N14" s="321">
        <f t="shared" si="4"/>
        <v>0</v>
      </c>
      <c r="O14" s="321">
        <f t="shared" si="4"/>
        <v>0</v>
      </c>
      <c r="P14" s="321">
        <f t="shared" si="4"/>
        <v>0</v>
      </c>
      <c r="Q14" s="321">
        <f t="shared" si="4"/>
        <v>0</v>
      </c>
      <c r="R14" s="321">
        <f t="shared" si="4"/>
        <v>0</v>
      </c>
      <c r="S14" s="325">
        <f t="shared" si="4"/>
        <v>0</v>
      </c>
    </row>
    <row r="15" spans="1:19" ht="23.25" customHeight="1">
      <c r="A15" s="318" t="s">
        <v>236</v>
      </c>
      <c r="B15" s="318" t="s">
        <v>237</v>
      </c>
      <c r="C15" s="318" t="s">
        <v>229</v>
      </c>
      <c r="D15" s="319" t="s">
        <v>231</v>
      </c>
      <c r="E15" s="320" t="s">
        <v>232</v>
      </c>
      <c r="F15" s="321" t="s">
        <v>64</v>
      </c>
      <c r="G15" s="321" t="s">
        <v>64</v>
      </c>
      <c r="H15" s="321">
        <v>0</v>
      </c>
      <c r="I15" s="321">
        <v>0</v>
      </c>
      <c r="J15" s="321" t="s">
        <v>64</v>
      </c>
      <c r="K15" s="321">
        <v>0</v>
      </c>
      <c r="L15" s="321">
        <v>0</v>
      </c>
      <c r="M15" s="321">
        <v>0</v>
      </c>
      <c r="N15" s="321">
        <v>0</v>
      </c>
      <c r="O15" s="321">
        <v>0</v>
      </c>
      <c r="P15" s="321">
        <v>0</v>
      </c>
      <c r="Q15" s="321">
        <v>0</v>
      </c>
      <c r="R15" s="321">
        <v>0</v>
      </c>
      <c r="S15" s="325">
        <v>0</v>
      </c>
    </row>
    <row r="16" spans="1:19" ht="23.25" customHeight="1">
      <c r="A16" s="318" t="s">
        <v>236</v>
      </c>
      <c r="B16" s="318" t="s">
        <v>237</v>
      </c>
      <c r="C16" s="318" t="s">
        <v>230</v>
      </c>
      <c r="D16" s="319" t="s">
        <v>231</v>
      </c>
      <c r="E16" s="320" t="s">
        <v>232</v>
      </c>
      <c r="F16" s="321" t="s">
        <v>64</v>
      </c>
      <c r="G16" s="321">
        <v>0</v>
      </c>
      <c r="H16" s="321">
        <v>0</v>
      </c>
      <c r="I16" s="321">
        <v>0</v>
      </c>
      <c r="J16" s="321">
        <v>0</v>
      </c>
      <c r="K16" s="321" t="s">
        <v>64</v>
      </c>
      <c r="L16" s="321" t="s">
        <v>64</v>
      </c>
      <c r="M16" s="321">
        <v>0</v>
      </c>
      <c r="N16" s="321">
        <v>0</v>
      </c>
      <c r="O16" s="321">
        <v>0</v>
      </c>
      <c r="P16" s="321">
        <v>0</v>
      </c>
      <c r="Q16" s="321">
        <v>0</v>
      </c>
      <c r="R16" s="321">
        <v>0</v>
      </c>
      <c r="S16" s="325">
        <v>0</v>
      </c>
    </row>
    <row r="17" spans="1:19" ht="23.25" customHeight="1">
      <c r="A17" s="318" t="s">
        <v>162</v>
      </c>
      <c r="B17" s="318"/>
      <c r="C17" s="318"/>
      <c r="D17" s="319"/>
      <c r="E17" s="320" t="s">
        <v>238</v>
      </c>
      <c r="F17" s="321">
        <f aca="true" t="shared" si="5" ref="F17:S17">F18+F20</f>
        <v>67.5</v>
      </c>
      <c r="G17" s="321">
        <f t="shared" si="5"/>
        <v>67.5</v>
      </c>
      <c r="H17" s="321">
        <f t="shared" si="5"/>
        <v>67.5</v>
      </c>
      <c r="I17" s="321">
        <f t="shared" si="5"/>
        <v>0</v>
      </c>
      <c r="J17" s="321">
        <f t="shared" si="5"/>
        <v>0</v>
      </c>
      <c r="K17" s="321">
        <f t="shared" si="5"/>
        <v>0</v>
      </c>
      <c r="L17" s="321">
        <f t="shared" si="5"/>
        <v>0</v>
      </c>
      <c r="M17" s="321">
        <f t="shared" si="5"/>
        <v>0</v>
      </c>
      <c r="N17" s="321">
        <f t="shared" si="5"/>
        <v>0</v>
      </c>
      <c r="O17" s="321">
        <f t="shared" si="5"/>
        <v>0</v>
      </c>
      <c r="P17" s="321">
        <f t="shared" si="5"/>
        <v>0</v>
      </c>
      <c r="Q17" s="321">
        <f t="shared" si="5"/>
        <v>0</v>
      </c>
      <c r="R17" s="321">
        <f t="shared" si="5"/>
        <v>0</v>
      </c>
      <c r="S17" s="325">
        <f t="shared" si="5"/>
        <v>0</v>
      </c>
    </row>
    <row r="18" spans="1:19" ht="23.25" customHeight="1">
      <c r="A18" s="318"/>
      <c r="B18" s="318" t="s">
        <v>163</v>
      </c>
      <c r="C18" s="318" t="s">
        <v>163</v>
      </c>
      <c r="D18" s="319"/>
      <c r="E18" s="320" t="s">
        <v>239</v>
      </c>
      <c r="F18" s="321">
        <f aca="true" t="shared" si="6" ref="F18:S18">F19</f>
        <v>62.25</v>
      </c>
      <c r="G18" s="321">
        <f t="shared" si="6"/>
        <v>62.25</v>
      </c>
      <c r="H18" s="321">
        <f t="shared" si="6"/>
        <v>62.25</v>
      </c>
      <c r="I18" s="321">
        <f t="shared" si="6"/>
        <v>0</v>
      </c>
      <c r="J18" s="321">
        <f t="shared" si="6"/>
        <v>0</v>
      </c>
      <c r="K18" s="321">
        <f t="shared" si="6"/>
        <v>0</v>
      </c>
      <c r="L18" s="321">
        <f t="shared" si="6"/>
        <v>0</v>
      </c>
      <c r="M18" s="321">
        <f t="shared" si="6"/>
        <v>0</v>
      </c>
      <c r="N18" s="321">
        <f t="shared" si="6"/>
        <v>0</v>
      </c>
      <c r="O18" s="321">
        <f t="shared" si="6"/>
        <v>0</v>
      </c>
      <c r="P18" s="321">
        <f t="shared" si="6"/>
        <v>0</v>
      </c>
      <c r="Q18" s="321">
        <f t="shared" si="6"/>
        <v>0</v>
      </c>
      <c r="R18" s="321">
        <f t="shared" si="6"/>
        <v>0</v>
      </c>
      <c r="S18" s="325">
        <f t="shared" si="6"/>
        <v>0</v>
      </c>
    </row>
    <row r="19" spans="1:19" ht="23.25" customHeight="1">
      <c r="A19" s="318" t="s">
        <v>240</v>
      </c>
      <c r="B19" s="318" t="s">
        <v>241</v>
      </c>
      <c r="C19" s="318" t="s">
        <v>241</v>
      </c>
      <c r="D19" s="319" t="s">
        <v>231</v>
      </c>
      <c r="E19" s="320" t="s">
        <v>232</v>
      </c>
      <c r="F19" s="321">
        <v>62.25</v>
      </c>
      <c r="G19" s="321">
        <v>62.25</v>
      </c>
      <c r="H19" s="321">
        <v>62.25</v>
      </c>
      <c r="I19" s="321">
        <v>0</v>
      </c>
      <c r="J19" s="321">
        <v>0</v>
      </c>
      <c r="K19" s="321">
        <v>0</v>
      </c>
      <c r="L19" s="321">
        <v>0</v>
      </c>
      <c r="M19" s="321">
        <v>0</v>
      </c>
      <c r="N19" s="321">
        <v>0</v>
      </c>
      <c r="O19" s="321">
        <v>0</v>
      </c>
      <c r="P19" s="321">
        <v>0</v>
      </c>
      <c r="Q19" s="321">
        <v>0</v>
      </c>
      <c r="R19" s="321">
        <v>0</v>
      </c>
      <c r="S19" s="325">
        <v>0</v>
      </c>
    </row>
    <row r="20" spans="1:19" ht="23.25" customHeight="1">
      <c r="A20" s="318"/>
      <c r="B20" s="318" t="s">
        <v>158</v>
      </c>
      <c r="C20" s="318" t="s">
        <v>167</v>
      </c>
      <c r="D20" s="319"/>
      <c r="E20" s="320" t="s">
        <v>242</v>
      </c>
      <c r="F20" s="321">
        <f aca="true" t="shared" si="7" ref="F20:S20">F21</f>
        <v>5.25</v>
      </c>
      <c r="G20" s="321">
        <f t="shared" si="7"/>
        <v>5.25</v>
      </c>
      <c r="H20" s="321">
        <f t="shared" si="7"/>
        <v>5.25</v>
      </c>
      <c r="I20" s="321">
        <f t="shared" si="7"/>
        <v>0</v>
      </c>
      <c r="J20" s="321">
        <f t="shared" si="7"/>
        <v>0</v>
      </c>
      <c r="K20" s="321">
        <f t="shared" si="7"/>
        <v>0</v>
      </c>
      <c r="L20" s="321">
        <f t="shared" si="7"/>
        <v>0</v>
      </c>
      <c r="M20" s="321">
        <f t="shared" si="7"/>
        <v>0</v>
      </c>
      <c r="N20" s="321">
        <f t="shared" si="7"/>
        <v>0</v>
      </c>
      <c r="O20" s="321">
        <f t="shared" si="7"/>
        <v>0</v>
      </c>
      <c r="P20" s="321">
        <f t="shared" si="7"/>
        <v>0</v>
      </c>
      <c r="Q20" s="321">
        <f t="shared" si="7"/>
        <v>0</v>
      </c>
      <c r="R20" s="321">
        <f t="shared" si="7"/>
        <v>0</v>
      </c>
      <c r="S20" s="325">
        <f t="shared" si="7"/>
        <v>0</v>
      </c>
    </row>
    <row r="21" spans="1:19" ht="23.25" customHeight="1">
      <c r="A21" s="318" t="s">
        <v>240</v>
      </c>
      <c r="B21" s="318" t="s">
        <v>243</v>
      </c>
      <c r="C21" s="318" t="s">
        <v>230</v>
      </c>
      <c r="D21" s="319" t="s">
        <v>231</v>
      </c>
      <c r="E21" s="320" t="s">
        <v>232</v>
      </c>
      <c r="F21" s="321">
        <v>5.25</v>
      </c>
      <c r="G21" s="321">
        <v>5.25</v>
      </c>
      <c r="H21" s="321">
        <v>5.25</v>
      </c>
      <c r="I21" s="321">
        <v>0</v>
      </c>
      <c r="J21" s="321">
        <v>0</v>
      </c>
      <c r="K21" s="321">
        <v>0</v>
      </c>
      <c r="L21" s="321">
        <v>0</v>
      </c>
      <c r="M21" s="321">
        <v>0</v>
      </c>
      <c r="N21" s="321">
        <v>0</v>
      </c>
      <c r="O21" s="321">
        <v>0</v>
      </c>
      <c r="P21" s="321">
        <v>0</v>
      </c>
      <c r="Q21" s="321">
        <v>0</v>
      </c>
      <c r="R21" s="321">
        <v>0</v>
      </c>
      <c r="S21" s="325">
        <v>0</v>
      </c>
    </row>
    <row r="22" spans="1:19" ht="23.25" customHeight="1">
      <c r="A22" s="318" t="s">
        <v>157</v>
      </c>
      <c r="B22" s="318"/>
      <c r="C22" s="318"/>
      <c r="D22" s="319"/>
      <c r="E22" s="320" t="s">
        <v>244</v>
      </c>
      <c r="F22" s="321">
        <f aca="true" t="shared" si="8" ref="F22:S22">F23</f>
        <v>44.37</v>
      </c>
      <c r="G22" s="321">
        <f t="shared" si="8"/>
        <v>44.37</v>
      </c>
      <c r="H22" s="321">
        <f t="shared" si="8"/>
        <v>44.37</v>
      </c>
      <c r="I22" s="321">
        <f t="shared" si="8"/>
        <v>0</v>
      </c>
      <c r="J22" s="321">
        <f t="shared" si="8"/>
        <v>0</v>
      </c>
      <c r="K22" s="321">
        <f t="shared" si="8"/>
        <v>0</v>
      </c>
      <c r="L22" s="321">
        <f t="shared" si="8"/>
        <v>0</v>
      </c>
      <c r="M22" s="321">
        <f t="shared" si="8"/>
        <v>0</v>
      </c>
      <c r="N22" s="321">
        <f t="shared" si="8"/>
        <v>0</v>
      </c>
      <c r="O22" s="321">
        <f t="shared" si="8"/>
        <v>0</v>
      </c>
      <c r="P22" s="321">
        <f t="shared" si="8"/>
        <v>0</v>
      </c>
      <c r="Q22" s="321">
        <f t="shared" si="8"/>
        <v>0</v>
      </c>
      <c r="R22" s="321">
        <f t="shared" si="8"/>
        <v>0</v>
      </c>
      <c r="S22" s="325">
        <f t="shared" si="8"/>
        <v>0</v>
      </c>
    </row>
    <row r="23" spans="1:19" ht="23.25" customHeight="1">
      <c r="A23" s="318"/>
      <c r="B23" s="318" t="s">
        <v>158</v>
      </c>
      <c r="C23" s="318" t="s">
        <v>159</v>
      </c>
      <c r="D23" s="319"/>
      <c r="E23" s="320" t="s">
        <v>245</v>
      </c>
      <c r="F23" s="321">
        <f aca="true" t="shared" si="9" ref="F23:S23">SUM(F24:F25)</f>
        <v>44.37</v>
      </c>
      <c r="G23" s="321">
        <f t="shared" si="9"/>
        <v>44.37</v>
      </c>
      <c r="H23" s="321">
        <f t="shared" si="9"/>
        <v>44.37</v>
      </c>
      <c r="I23" s="321">
        <f t="shared" si="9"/>
        <v>0</v>
      </c>
      <c r="J23" s="321">
        <f t="shared" si="9"/>
        <v>0</v>
      </c>
      <c r="K23" s="321">
        <f t="shared" si="9"/>
        <v>0</v>
      </c>
      <c r="L23" s="321">
        <f t="shared" si="9"/>
        <v>0</v>
      </c>
      <c r="M23" s="321">
        <f t="shared" si="9"/>
        <v>0</v>
      </c>
      <c r="N23" s="321">
        <f t="shared" si="9"/>
        <v>0</v>
      </c>
      <c r="O23" s="321">
        <f t="shared" si="9"/>
        <v>0</v>
      </c>
      <c r="P23" s="321">
        <f t="shared" si="9"/>
        <v>0</v>
      </c>
      <c r="Q23" s="321">
        <f t="shared" si="9"/>
        <v>0</v>
      </c>
      <c r="R23" s="321">
        <f t="shared" si="9"/>
        <v>0</v>
      </c>
      <c r="S23" s="325">
        <f t="shared" si="9"/>
        <v>0</v>
      </c>
    </row>
    <row r="24" spans="1:19" ht="23.25" customHeight="1">
      <c r="A24" s="318" t="s">
        <v>246</v>
      </c>
      <c r="B24" s="318" t="s">
        <v>243</v>
      </c>
      <c r="C24" s="318" t="s">
        <v>233</v>
      </c>
      <c r="D24" s="319" t="s">
        <v>231</v>
      </c>
      <c r="E24" s="320" t="s">
        <v>232</v>
      </c>
      <c r="F24" s="321">
        <v>28.81</v>
      </c>
      <c r="G24" s="321">
        <v>28.81</v>
      </c>
      <c r="H24" s="321">
        <v>28.81</v>
      </c>
      <c r="I24" s="321">
        <v>0</v>
      </c>
      <c r="J24" s="321">
        <v>0</v>
      </c>
      <c r="K24" s="321">
        <v>0</v>
      </c>
      <c r="L24" s="321">
        <v>0</v>
      </c>
      <c r="M24" s="321">
        <v>0</v>
      </c>
      <c r="N24" s="321">
        <v>0</v>
      </c>
      <c r="O24" s="321">
        <v>0</v>
      </c>
      <c r="P24" s="321">
        <v>0</v>
      </c>
      <c r="Q24" s="321">
        <v>0</v>
      </c>
      <c r="R24" s="321">
        <v>0</v>
      </c>
      <c r="S24" s="325">
        <v>0</v>
      </c>
    </row>
    <row r="25" spans="1:19" ht="23.25" customHeight="1">
      <c r="A25" s="318" t="s">
        <v>246</v>
      </c>
      <c r="B25" s="318" t="s">
        <v>243</v>
      </c>
      <c r="C25" s="318" t="s">
        <v>229</v>
      </c>
      <c r="D25" s="319" t="s">
        <v>231</v>
      </c>
      <c r="E25" s="320" t="s">
        <v>232</v>
      </c>
      <c r="F25" s="321">
        <v>15.56</v>
      </c>
      <c r="G25" s="321">
        <v>15.56</v>
      </c>
      <c r="H25" s="321">
        <v>15.56</v>
      </c>
      <c r="I25" s="321">
        <v>0</v>
      </c>
      <c r="J25" s="321">
        <v>0</v>
      </c>
      <c r="K25" s="321">
        <v>0</v>
      </c>
      <c r="L25" s="321">
        <v>0</v>
      </c>
      <c r="M25" s="321">
        <v>0</v>
      </c>
      <c r="N25" s="321">
        <v>0</v>
      </c>
      <c r="O25" s="321">
        <v>0</v>
      </c>
      <c r="P25" s="321">
        <v>0</v>
      </c>
      <c r="Q25" s="321">
        <v>0</v>
      </c>
      <c r="R25" s="321">
        <v>0</v>
      </c>
      <c r="S25" s="325">
        <v>0</v>
      </c>
    </row>
    <row r="26" spans="1:19" ht="23.25" customHeight="1">
      <c r="A26" s="318" t="s">
        <v>172</v>
      </c>
      <c r="B26" s="318"/>
      <c r="C26" s="318"/>
      <c r="D26" s="319"/>
      <c r="E26" s="320" t="s">
        <v>247</v>
      </c>
      <c r="F26" s="321">
        <f aca="true" t="shared" si="10" ref="F26:S27">F27</f>
        <v>46.69</v>
      </c>
      <c r="G26" s="321">
        <f t="shared" si="10"/>
        <v>46.69</v>
      </c>
      <c r="H26" s="321">
        <f t="shared" si="10"/>
        <v>46.69</v>
      </c>
      <c r="I26" s="321">
        <f t="shared" si="10"/>
        <v>0</v>
      </c>
      <c r="J26" s="321">
        <f t="shared" si="10"/>
        <v>0</v>
      </c>
      <c r="K26" s="321">
        <f t="shared" si="10"/>
        <v>0</v>
      </c>
      <c r="L26" s="321">
        <f t="shared" si="10"/>
        <v>0</v>
      </c>
      <c r="M26" s="321">
        <f t="shared" si="10"/>
        <v>0</v>
      </c>
      <c r="N26" s="321">
        <f t="shared" si="10"/>
        <v>0</v>
      </c>
      <c r="O26" s="321">
        <f t="shared" si="10"/>
        <v>0</v>
      </c>
      <c r="P26" s="321">
        <f t="shared" si="10"/>
        <v>0</v>
      </c>
      <c r="Q26" s="321">
        <f t="shared" si="10"/>
        <v>0</v>
      </c>
      <c r="R26" s="321">
        <f t="shared" si="10"/>
        <v>0</v>
      </c>
      <c r="S26" s="325">
        <f t="shared" si="10"/>
        <v>0</v>
      </c>
    </row>
    <row r="27" spans="1:19" ht="23.25" customHeight="1">
      <c r="A27" s="318"/>
      <c r="B27" s="318" t="s">
        <v>173</v>
      </c>
      <c r="C27" s="318" t="s">
        <v>159</v>
      </c>
      <c r="D27" s="319"/>
      <c r="E27" s="320" t="s">
        <v>248</v>
      </c>
      <c r="F27" s="321">
        <f t="shared" si="10"/>
        <v>46.69</v>
      </c>
      <c r="G27" s="321">
        <f t="shared" si="10"/>
        <v>46.69</v>
      </c>
      <c r="H27" s="321">
        <f t="shared" si="10"/>
        <v>46.69</v>
      </c>
      <c r="I27" s="321">
        <f t="shared" si="10"/>
        <v>0</v>
      </c>
      <c r="J27" s="321">
        <f t="shared" si="10"/>
        <v>0</v>
      </c>
      <c r="K27" s="321">
        <f t="shared" si="10"/>
        <v>0</v>
      </c>
      <c r="L27" s="321">
        <f t="shared" si="10"/>
        <v>0</v>
      </c>
      <c r="M27" s="321">
        <f t="shared" si="10"/>
        <v>0</v>
      </c>
      <c r="N27" s="321">
        <f t="shared" si="10"/>
        <v>0</v>
      </c>
      <c r="O27" s="321">
        <f t="shared" si="10"/>
        <v>0</v>
      </c>
      <c r="P27" s="321">
        <f t="shared" si="10"/>
        <v>0</v>
      </c>
      <c r="Q27" s="321">
        <f t="shared" si="10"/>
        <v>0</v>
      </c>
      <c r="R27" s="321">
        <f t="shared" si="10"/>
        <v>0</v>
      </c>
      <c r="S27" s="325">
        <f t="shared" si="10"/>
        <v>0</v>
      </c>
    </row>
    <row r="28" spans="1:19" ht="23.25" customHeight="1">
      <c r="A28" s="318" t="s">
        <v>249</v>
      </c>
      <c r="B28" s="318" t="s">
        <v>250</v>
      </c>
      <c r="C28" s="318" t="s">
        <v>233</v>
      </c>
      <c r="D28" s="319" t="s">
        <v>231</v>
      </c>
      <c r="E28" s="320" t="s">
        <v>232</v>
      </c>
      <c r="F28" s="321">
        <v>46.69</v>
      </c>
      <c r="G28" s="321">
        <v>46.69</v>
      </c>
      <c r="H28" s="321">
        <v>46.69</v>
      </c>
      <c r="I28" s="321">
        <v>0</v>
      </c>
      <c r="J28" s="321">
        <v>0</v>
      </c>
      <c r="K28" s="321">
        <v>0</v>
      </c>
      <c r="L28" s="321">
        <v>0</v>
      </c>
      <c r="M28" s="321">
        <v>0</v>
      </c>
      <c r="N28" s="321">
        <v>0</v>
      </c>
      <c r="O28" s="321">
        <v>0</v>
      </c>
      <c r="P28" s="321">
        <v>0</v>
      </c>
      <c r="Q28" s="321">
        <v>0</v>
      </c>
      <c r="R28" s="321">
        <v>0</v>
      </c>
      <c r="S28" s="325">
        <v>0</v>
      </c>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7" right="0.3937007874015748" top="0.9842519685039371" bottom="0.4724409448818898" header="0.5118110236220472" footer="0.2362204724409449"/>
  <pageSetup fitToHeight="1" fitToWidth="1" horizontalDpi="1200" verticalDpi="1200" orientation="landscape" paperSize="9" scale="57"/>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2018-09-15T02:50:23Z</cp:lastPrinted>
  <dcterms:created xsi:type="dcterms:W3CDTF">1996-12-17T01:32:42Z</dcterms:created>
  <dcterms:modified xsi:type="dcterms:W3CDTF">2021-06-17T07:32:20Z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788270</vt:r8>
  </property>
  <property fmtid="{D5CDD505-2E9C-101B-9397-08002B2CF9AE}" pid="4" name="I">
    <vt:lpwstr>B7B66F1A9F1C414CA120D2716DA1E2A1</vt:lpwstr>
  </property>
  <property fmtid="{D5CDD505-2E9C-101B-9397-08002B2CF9AE}" pid="5" name="KSOProductBuildV">
    <vt:lpwstr>2052-11.1.0.10314</vt:lpwstr>
  </property>
</Properties>
</file>